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basle-t\Documents\DOSSIER SOPHIE\CONSTRUCTION MAQUETTES\GABARITS\MAQ - M3C\"/>
    </mc:Choice>
  </mc:AlternateContent>
  <xr:revisionPtr revIDLastSave="0" documentId="13_ncr:1_{AC677053-3ED4-49D6-B3EB-72C938B800ED}" xr6:coauthVersionLast="36" xr6:coauthVersionMax="47" xr10:uidLastSave="{00000000-0000-0000-0000-000000000000}"/>
  <bookViews>
    <workbookView xWindow="3510" yWindow="0" windowWidth="27630" windowHeight="12810" tabRatio="876" xr2:uid="{00000000-000D-0000-FFFF-FFFF00000000}"/>
  </bookViews>
  <sheets>
    <sheet name="Base" sheetId="7" r:id="rId1"/>
    <sheet name="Off" sheetId="17" r:id="rId2"/>
  </sheets>
  <externalReferences>
    <externalReference r:id="rId3"/>
  </externalReferences>
  <definedNames>
    <definedName name="cursus">#REF!</definedName>
  </definedNames>
  <calcPr calcId="191029"/>
</workbook>
</file>

<file path=xl/calcChain.xml><?xml version="1.0" encoding="utf-8"?>
<calcChain xmlns="http://schemas.openxmlformats.org/spreadsheetml/2006/main">
  <c r="P42" i="7" l="1"/>
  <c r="P43" i="7"/>
  <c r="P44" i="7"/>
  <c r="P45" i="7"/>
  <c r="P46" i="7"/>
  <c r="P47" i="7"/>
  <c r="P48" i="7"/>
  <c r="P49" i="7"/>
  <c r="P50" i="7"/>
  <c r="P51" i="7"/>
  <c r="P52" i="7"/>
  <c r="P53" i="7"/>
  <c r="P54" i="7"/>
  <c r="P55" i="7"/>
  <c r="P56" i="7"/>
  <c r="P57" i="7"/>
  <c r="P58" i="7"/>
  <c r="P59" i="7"/>
  <c r="P60" i="7"/>
  <c r="P41" i="7"/>
  <c r="AK42" i="7"/>
  <c r="AK43" i="7"/>
  <c r="AK44" i="7"/>
  <c r="AK45" i="7"/>
  <c r="AK46" i="7"/>
  <c r="AK47" i="7"/>
  <c r="AK48" i="7"/>
  <c r="AK49" i="7"/>
  <c r="AK50" i="7"/>
  <c r="AK51" i="7"/>
  <c r="AK52" i="7"/>
  <c r="AK53" i="7"/>
  <c r="AK54" i="7"/>
  <c r="AK55" i="7"/>
  <c r="AK56" i="7"/>
  <c r="AK57" i="7"/>
  <c r="AK58" i="7"/>
  <c r="AK59" i="7"/>
  <c r="AK60" i="7"/>
  <c r="AK41" i="7"/>
  <c r="AK16" i="7"/>
  <c r="AK17" i="7"/>
  <c r="AK18" i="7"/>
  <c r="AK19" i="7"/>
  <c r="AK20" i="7"/>
  <c r="AK21" i="7"/>
  <c r="AK22" i="7"/>
  <c r="AK23" i="7"/>
  <c r="AK24" i="7"/>
  <c r="AK25" i="7"/>
  <c r="AK26" i="7"/>
  <c r="AK27" i="7"/>
  <c r="AK28" i="7"/>
  <c r="AK29" i="7"/>
  <c r="AK30" i="7"/>
  <c r="AK31" i="7"/>
  <c r="AK32" i="7"/>
  <c r="AK33" i="7"/>
  <c r="AK34" i="7"/>
  <c r="AK35" i="7"/>
  <c r="AK36" i="7"/>
  <c r="AK37" i="7"/>
  <c r="AK38" i="7"/>
  <c r="AK15" i="7"/>
  <c r="AF61" i="7" l="1"/>
  <c r="AG61" i="7"/>
  <c r="AE61" i="7"/>
  <c r="Z61" i="7"/>
  <c r="AA61" i="7"/>
  <c r="Y61" i="7"/>
  <c r="U61" i="7"/>
  <c r="T61" i="7"/>
  <c r="S61" i="7"/>
  <c r="AJ42" i="7"/>
  <c r="AJ43" i="7"/>
  <c r="AJ44" i="7"/>
  <c r="AJ45" i="7"/>
  <c r="AJ46" i="7"/>
  <c r="AJ47" i="7"/>
  <c r="AJ48" i="7"/>
  <c r="AJ49" i="7"/>
  <c r="AJ50" i="7"/>
  <c r="AJ51" i="7"/>
  <c r="AJ52" i="7"/>
  <c r="AJ53" i="7"/>
  <c r="AJ54" i="7"/>
  <c r="AJ55" i="7"/>
  <c r="AJ56" i="7"/>
  <c r="AJ57" i="7"/>
  <c r="AJ58" i="7"/>
  <c r="AJ59" i="7"/>
  <c r="AJ60" i="7"/>
  <c r="AJ41" i="7"/>
  <c r="AF39" i="7"/>
  <c r="AG39" i="7"/>
  <c r="Z39" i="7"/>
  <c r="AA39" i="7"/>
  <c r="T39" i="7"/>
  <c r="U39" i="7"/>
  <c r="AH16" i="7"/>
  <c r="AH17" i="7"/>
  <c r="AH18" i="7"/>
  <c r="AH19" i="7"/>
  <c r="AH20" i="7"/>
  <c r="AH21" i="7"/>
  <c r="AH22" i="7"/>
  <c r="AH23" i="7"/>
  <c r="AH24" i="7"/>
  <c r="AH25" i="7"/>
  <c r="AH26" i="7"/>
  <c r="AH27" i="7"/>
  <c r="AH28" i="7"/>
  <c r="AH29" i="7"/>
  <c r="AH30" i="7"/>
  <c r="AH31" i="7"/>
  <c r="AH32" i="7"/>
  <c r="AH33" i="7"/>
  <c r="AH39" i="7" s="1"/>
  <c r="AH34" i="7"/>
  <c r="AH35" i="7"/>
  <c r="AH36" i="7"/>
  <c r="AH37" i="7"/>
  <c r="AH38" i="7"/>
  <c r="AH15" i="7"/>
  <c r="AH60" i="7"/>
  <c r="AH59" i="7"/>
  <c r="AH58" i="7"/>
  <c r="AH57" i="7"/>
  <c r="AH56" i="7"/>
  <c r="AH55" i="7"/>
  <c r="AH54" i="7"/>
  <c r="AH53" i="7"/>
  <c r="AH52" i="7"/>
  <c r="AH51" i="7"/>
  <c r="AH50" i="7"/>
  <c r="AH49" i="7"/>
  <c r="AH48" i="7"/>
  <c r="AH47" i="7"/>
  <c r="AH46" i="7"/>
  <c r="AH45" i="7"/>
  <c r="AH44" i="7"/>
  <c r="AH43" i="7"/>
  <c r="AH42" i="7"/>
  <c r="AH41" i="7"/>
  <c r="AB60" i="7"/>
  <c r="AB59" i="7"/>
  <c r="AB58" i="7"/>
  <c r="AB57" i="7"/>
  <c r="AB56" i="7"/>
  <c r="AB55" i="7"/>
  <c r="AB54" i="7"/>
  <c r="AB53" i="7"/>
  <c r="AB52" i="7"/>
  <c r="AB51" i="7"/>
  <c r="AB50" i="7"/>
  <c r="AB49" i="7"/>
  <c r="AC48" i="7"/>
  <c r="AI48" i="7" s="1"/>
  <c r="AB48" i="7"/>
  <c r="AB47" i="7"/>
  <c r="AB46" i="7"/>
  <c r="AB45" i="7"/>
  <c r="AB44" i="7"/>
  <c r="AB43" i="7"/>
  <c r="AB42" i="7"/>
  <c r="AB41" i="7"/>
  <c r="V42" i="7"/>
  <c r="V43" i="7"/>
  <c r="V44" i="7"/>
  <c r="V45" i="7"/>
  <c r="V46" i="7"/>
  <c r="V47" i="7"/>
  <c r="V48" i="7"/>
  <c r="V49" i="7"/>
  <c r="V50" i="7"/>
  <c r="V51" i="7"/>
  <c r="V52" i="7"/>
  <c r="V53" i="7"/>
  <c r="V54" i="7"/>
  <c r="V55" i="7"/>
  <c r="V56" i="7"/>
  <c r="V57" i="7"/>
  <c r="V58" i="7"/>
  <c r="V59" i="7"/>
  <c r="V60" i="7"/>
  <c r="V41" i="7"/>
  <c r="W42" i="7"/>
  <c r="W43" i="7"/>
  <c r="W44" i="7"/>
  <c r="W45" i="7"/>
  <c r="W46" i="7"/>
  <c r="W47" i="7"/>
  <c r="W48" i="7"/>
  <c r="W49" i="7"/>
  <c r="W50" i="7"/>
  <c r="W51" i="7"/>
  <c r="W52" i="7"/>
  <c r="W53" i="7"/>
  <c r="W54" i="7"/>
  <c r="W55" i="7"/>
  <c r="W56" i="7"/>
  <c r="W57" i="7"/>
  <c r="W58" i="7"/>
  <c r="W59" i="7"/>
  <c r="W60" i="7"/>
  <c r="W41" i="7"/>
  <c r="AB16" i="7"/>
  <c r="AB17" i="7"/>
  <c r="AB18" i="7"/>
  <c r="AB19" i="7"/>
  <c r="AB20" i="7"/>
  <c r="AB21" i="7"/>
  <c r="AB22" i="7"/>
  <c r="AB23" i="7"/>
  <c r="AB24" i="7"/>
  <c r="AB25" i="7"/>
  <c r="AB26" i="7"/>
  <c r="AB27" i="7"/>
  <c r="AB28" i="7"/>
  <c r="AB29" i="7"/>
  <c r="AB30" i="7"/>
  <c r="AB31" i="7"/>
  <c r="AB32" i="7"/>
  <c r="AB33" i="7"/>
  <c r="AB34" i="7"/>
  <c r="AB35" i="7"/>
  <c r="AB36" i="7"/>
  <c r="AB37" i="7"/>
  <c r="AB38" i="7"/>
  <c r="V17" i="7"/>
  <c r="V18" i="7"/>
  <c r="V19" i="7"/>
  <c r="V20" i="7"/>
  <c r="V21" i="7"/>
  <c r="V22" i="7"/>
  <c r="V23" i="7"/>
  <c r="V24" i="7"/>
  <c r="V25" i="7"/>
  <c r="V26" i="7"/>
  <c r="V27" i="7"/>
  <c r="V28" i="7"/>
  <c r="V29" i="7"/>
  <c r="V30" i="7"/>
  <c r="V31" i="7"/>
  <c r="V32" i="7"/>
  <c r="V33" i="7"/>
  <c r="V34" i="7"/>
  <c r="V35" i="7"/>
  <c r="V36" i="7"/>
  <c r="V37" i="7"/>
  <c r="V38" i="7"/>
  <c r="AI16" i="7"/>
  <c r="AI17" i="7"/>
  <c r="AI18" i="7"/>
  <c r="AI19" i="7"/>
  <c r="AI20" i="7"/>
  <c r="AI21" i="7"/>
  <c r="AI22" i="7"/>
  <c r="AI23" i="7"/>
  <c r="AI24" i="7"/>
  <c r="AI25" i="7"/>
  <c r="AI26" i="7"/>
  <c r="AI27" i="7"/>
  <c r="AI28" i="7"/>
  <c r="AI29" i="7"/>
  <c r="AI30" i="7"/>
  <c r="AI31" i="7"/>
  <c r="AI32" i="7"/>
  <c r="AI33" i="7"/>
  <c r="AI34" i="7"/>
  <c r="AI35" i="7"/>
  <c r="AI36" i="7"/>
  <c r="AI37" i="7"/>
  <c r="AI38" i="7"/>
  <c r="AC16" i="7"/>
  <c r="AC17" i="7"/>
  <c r="AC18" i="7"/>
  <c r="AC19" i="7"/>
  <c r="AC20" i="7"/>
  <c r="AC21" i="7"/>
  <c r="AC22" i="7"/>
  <c r="AC23" i="7"/>
  <c r="AC24" i="7"/>
  <c r="AC25" i="7"/>
  <c r="AC26" i="7"/>
  <c r="AC27" i="7"/>
  <c r="AC28" i="7"/>
  <c r="AC29" i="7"/>
  <c r="AC30" i="7"/>
  <c r="AC31" i="7"/>
  <c r="AC32" i="7"/>
  <c r="AC33" i="7"/>
  <c r="AC34" i="7"/>
  <c r="AC35" i="7"/>
  <c r="AC36" i="7"/>
  <c r="AC37" i="7"/>
  <c r="AC38" i="7"/>
  <c r="W16" i="7"/>
  <c r="W17" i="7"/>
  <c r="W18" i="7"/>
  <c r="W19" i="7"/>
  <c r="W20" i="7"/>
  <c r="W21" i="7"/>
  <c r="W22" i="7"/>
  <c r="W23" i="7"/>
  <c r="W24" i="7"/>
  <c r="W25" i="7"/>
  <c r="W26" i="7"/>
  <c r="W27" i="7"/>
  <c r="W28" i="7"/>
  <c r="W29" i="7"/>
  <c r="W30" i="7"/>
  <c r="W31" i="7"/>
  <c r="W32" i="7"/>
  <c r="W33" i="7"/>
  <c r="W34" i="7"/>
  <c r="W35" i="7"/>
  <c r="W36" i="7"/>
  <c r="W37" i="7"/>
  <c r="W38" i="7"/>
  <c r="AI15" i="7"/>
  <c r="AC15" i="7"/>
  <c r="W15" i="7"/>
  <c r="AC55" i="7" l="1"/>
  <c r="AI55" i="7" s="1"/>
  <c r="AL55" i="7"/>
  <c r="AC54" i="7"/>
  <c r="AI54" i="7" s="1"/>
  <c r="AL54" i="7"/>
  <c r="AC45" i="7"/>
  <c r="AI45" i="7" s="1"/>
  <c r="AL45" i="7"/>
  <c r="AC52" i="7"/>
  <c r="AI52" i="7" s="1"/>
  <c r="AL52" i="7"/>
  <c r="AL34" i="7"/>
  <c r="AL26" i="7"/>
  <c r="AL18" i="7"/>
  <c r="AC59" i="7"/>
  <c r="AI59" i="7" s="1"/>
  <c r="AL59" i="7"/>
  <c r="AC51" i="7"/>
  <c r="AI51" i="7" s="1"/>
  <c r="AL51" i="7"/>
  <c r="AC43" i="7"/>
  <c r="AI43" i="7" s="1"/>
  <c r="AL28" i="7"/>
  <c r="AC53" i="7"/>
  <c r="AI53" i="7" s="1"/>
  <c r="AL53" i="7"/>
  <c r="AL19" i="7"/>
  <c r="AC60" i="7"/>
  <c r="AI60" i="7" s="1"/>
  <c r="AL60" i="7"/>
  <c r="AC58" i="7"/>
  <c r="AI58" i="7" s="1"/>
  <c r="AC50" i="7"/>
  <c r="AI50" i="7" s="1"/>
  <c r="AL50" i="7" s="1"/>
  <c r="AC42" i="7"/>
  <c r="AI42" i="7" s="1"/>
  <c r="AL42" i="7"/>
  <c r="AJ61" i="7"/>
  <c r="AL20" i="7"/>
  <c r="AC41" i="7"/>
  <c r="AI41" i="7" s="1"/>
  <c r="AC57" i="7"/>
  <c r="AI57" i="7" s="1"/>
  <c r="AL57" i="7" s="1"/>
  <c r="AC49" i="7"/>
  <c r="AI49" i="7" s="1"/>
  <c r="AL49" i="7"/>
  <c r="AC47" i="7"/>
  <c r="AI47" i="7" s="1"/>
  <c r="AL47" i="7"/>
  <c r="AC46" i="7"/>
  <c r="AI46" i="7" s="1"/>
  <c r="AL36" i="7"/>
  <c r="AC44" i="7"/>
  <c r="AI44" i="7" s="1"/>
  <c r="AL44" i="7"/>
  <c r="AC56" i="7"/>
  <c r="AI56" i="7" s="1"/>
  <c r="AL56" i="7"/>
  <c r="AL48" i="7"/>
  <c r="AL32" i="7"/>
  <c r="AL24" i="7"/>
  <c r="AL16" i="7"/>
  <c r="AL33" i="7"/>
  <c r="AL23" i="7"/>
  <c r="AL38" i="7"/>
  <c r="AL30" i="7"/>
  <c r="AL22" i="7"/>
  <c r="AL37" i="7"/>
  <c r="AL29" i="7"/>
  <c r="AL21" i="7"/>
  <c r="AL17" i="7"/>
  <c r="AL35" i="7"/>
  <c r="AL27" i="7"/>
  <c r="V61" i="7"/>
  <c r="AB61" i="7"/>
  <c r="AH61" i="7"/>
  <c r="AL25" i="7"/>
  <c r="AL31" i="7"/>
  <c r="AL46" i="7" l="1"/>
  <c r="AL58" i="7"/>
  <c r="AL43" i="7"/>
  <c r="AK39" i="7"/>
  <c r="AJ20" i="7"/>
  <c r="AJ21" i="7"/>
  <c r="AJ22" i="7"/>
  <c r="AJ23" i="7"/>
  <c r="AJ24" i="7"/>
  <c r="AJ25" i="7"/>
  <c r="AJ26" i="7"/>
  <c r="AJ27" i="7"/>
  <c r="AJ28" i="7"/>
  <c r="AJ29" i="7"/>
  <c r="AJ30" i="7"/>
  <c r="AJ31" i="7"/>
  <c r="AJ32" i="7"/>
  <c r="AJ33" i="7"/>
  <c r="AJ34" i="7"/>
  <c r="AJ35" i="7"/>
  <c r="AJ36" i="7"/>
  <c r="AJ37" i="7"/>
  <c r="AJ38" i="7"/>
  <c r="AJ39" i="7"/>
  <c r="AJ19" i="7"/>
  <c r="AJ18" i="7"/>
  <c r="AJ17" i="7"/>
  <c r="AJ16" i="7"/>
  <c r="V16" i="7"/>
  <c r="AB15" i="7"/>
  <c r="AB39" i="7" s="1"/>
  <c r="V15" i="7"/>
  <c r="P17" i="7"/>
  <c r="P18" i="7"/>
  <c r="P19" i="7"/>
  <c r="P20" i="7"/>
  <c r="P21" i="7"/>
  <c r="P22" i="7"/>
  <c r="P23" i="7"/>
  <c r="P24" i="7"/>
  <c r="P25" i="7"/>
  <c r="P26" i="7"/>
  <c r="P27" i="7"/>
  <c r="P28" i="7"/>
  <c r="P29" i="7"/>
  <c r="P30" i="7"/>
  <c r="P31" i="7"/>
  <c r="P32" i="7"/>
  <c r="P33" i="7"/>
  <c r="P34" i="7"/>
  <c r="P35" i="7"/>
  <c r="P36" i="7"/>
  <c r="P37" i="7"/>
  <c r="P38" i="7"/>
  <c r="AL41" i="7" l="1"/>
  <c r="AL61" i="7" s="1"/>
  <c r="AK61" i="7"/>
  <c r="AJ15" i="7"/>
  <c r="V39" i="7"/>
  <c r="P61" i="7" l="1"/>
  <c r="O61" i="7"/>
  <c r="O39" i="7"/>
  <c r="P15" i="7" l="1"/>
  <c r="S39" i="7" l="1"/>
  <c r="Y39" i="7"/>
  <c r="AE39" i="7"/>
  <c r="P16" i="7" l="1"/>
  <c r="P39" i="7" s="1"/>
  <c r="AL15" i="7" l="1"/>
  <c r="AL39" i="7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Johanna BOUTIN</author>
  </authors>
  <commentList>
    <comment ref="H47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 xml:space="preserve">N'ouvrira pas normalement </t>
        </r>
      </text>
    </comment>
  </commentList>
</comments>
</file>

<file path=xl/sharedStrings.xml><?xml version="1.0" encoding="utf-8"?>
<sst xmlns="http://schemas.openxmlformats.org/spreadsheetml/2006/main" count="243" uniqueCount="213">
  <si>
    <t>Code UE</t>
  </si>
  <si>
    <t>TITRE UE</t>
  </si>
  <si>
    <t>Code EC</t>
  </si>
  <si>
    <t>TITRE EC</t>
  </si>
  <si>
    <t>C</t>
  </si>
  <si>
    <t>Examen terminal</t>
  </si>
  <si>
    <t>CM</t>
  </si>
  <si>
    <t>TD</t>
  </si>
  <si>
    <t>TP</t>
  </si>
  <si>
    <t>CM
Présence (P)</t>
  </si>
  <si>
    <t>CM
Distance synchrone (DS)</t>
  </si>
  <si>
    <t>CM
Distance asynchrone (DA)</t>
  </si>
  <si>
    <t>TD
Présence (P)</t>
  </si>
  <si>
    <t>TD
Distance synchrone (DS)</t>
  </si>
  <si>
    <t>TD
Distance asynchrone (DA)</t>
  </si>
  <si>
    <t>TP
Présence (P)</t>
  </si>
  <si>
    <t>TP
Distance synchrone (DS)</t>
  </si>
  <si>
    <t>TP
Distance asynchrone (DA)</t>
  </si>
  <si>
    <t>Temps total  travail encadré</t>
  </si>
  <si>
    <t>Présentiel</t>
  </si>
  <si>
    <t>Présentiel-hybride</t>
  </si>
  <si>
    <t>Distanciel-hybride</t>
  </si>
  <si>
    <t>Comodal</t>
  </si>
  <si>
    <t>Caractérisation de l'UE (ou de l'EC)</t>
  </si>
  <si>
    <t xml:space="preserve">Si Oui, préciser la.es formation.s concernées (mention/parcours/année/semestre) </t>
  </si>
  <si>
    <t>S1</t>
  </si>
  <si>
    <t>S2</t>
  </si>
  <si>
    <t>Composante</t>
  </si>
  <si>
    <t>Diplôme</t>
  </si>
  <si>
    <t xml:space="preserve">Mention </t>
  </si>
  <si>
    <t xml:space="preserve">Parcours </t>
  </si>
  <si>
    <t xml:space="preserve">Année </t>
  </si>
  <si>
    <t>Pôle</t>
  </si>
  <si>
    <r>
      <rPr>
        <b/>
        <sz val="10"/>
        <color theme="1"/>
        <rFont val="Source Sans Pro"/>
        <family val="2"/>
      </rPr>
      <t>TYPE D'UE</t>
    </r>
    <r>
      <rPr>
        <sz val="10"/>
        <color theme="1"/>
        <rFont val="Source Sans Pro"/>
        <family val="2"/>
      </rPr>
      <t xml:space="preserve">
O = modalité UE obligatoire (sans choix)
C = modalité de l' UE au choix</t>
    </r>
  </si>
  <si>
    <t>Coef EC</t>
  </si>
  <si>
    <t>Dispensés d'assiduité</t>
  </si>
  <si>
    <t xml:space="preserve">Pôle </t>
  </si>
  <si>
    <t>Humanités</t>
  </si>
  <si>
    <t>Sociétés</t>
  </si>
  <si>
    <t>Santé</t>
  </si>
  <si>
    <t xml:space="preserve">Sciences et Tech. </t>
  </si>
  <si>
    <t>IAE</t>
  </si>
  <si>
    <t>IPAG</t>
  </si>
  <si>
    <t>FLCE</t>
  </si>
  <si>
    <t>Lettres et langages</t>
  </si>
  <si>
    <t>IGARUN</t>
  </si>
  <si>
    <t>Histoire, Histoire de l'art et archéologie</t>
  </si>
  <si>
    <t>Psychologie</t>
  </si>
  <si>
    <t xml:space="preserve">Droit et sciences politiques </t>
  </si>
  <si>
    <t>Sociologie</t>
  </si>
  <si>
    <t>Médecine</t>
  </si>
  <si>
    <t>POLYTECH</t>
  </si>
  <si>
    <t>IUT Nantes</t>
  </si>
  <si>
    <t>IUT St Nazaire</t>
  </si>
  <si>
    <t xml:space="preserve">IUT La Roche sur Yon </t>
  </si>
  <si>
    <t>INSPE</t>
  </si>
  <si>
    <t>Pharmacie</t>
  </si>
  <si>
    <t>Odontologie</t>
  </si>
  <si>
    <t>Maïeutique</t>
  </si>
  <si>
    <t>STAPS</t>
  </si>
  <si>
    <t>DAEU</t>
  </si>
  <si>
    <t>DFC</t>
  </si>
  <si>
    <t>SUL</t>
  </si>
  <si>
    <t>DEUST</t>
  </si>
  <si>
    <t>Licence</t>
  </si>
  <si>
    <t>Licence professionnelle</t>
  </si>
  <si>
    <t>BUT</t>
  </si>
  <si>
    <t>L1</t>
  </si>
  <si>
    <t>L2</t>
  </si>
  <si>
    <t>L3</t>
  </si>
  <si>
    <t>PASS</t>
  </si>
  <si>
    <t>L.AS 1</t>
  </si>
  <si>
    <t>L.AS 2</t>
  </si>
  <si>
    <t>L.AS 3</t>
  </si>
  <si>
    <t>BUT 1</t>
  </si>
  <si>
    <t>BUT 2</t>
  </si>
  <si>
    <t>BUT 3</t>
  </si>
  <si>
    <t>Autre</t>
  </si>
  <si>
    <t>DAEU 1</t>
  </si>
  <si>
    <t>DEUST 1</t>
  </si>
  <si>
    <t>DEUST 2</t>
  </si>
  <si>
    <t>année unique</t>
  </si>
  <si>
    <t>International</t>
  </si>
  <si>
    <t xml:space="preserve">Langue d'enseignement  </t>
  </si>
  <si>
    <t>Anglais 100%</t>
  </si>
  <si>
    <t>Français 100 %</t>
  </si>
  <si>
    <t>Français 50% / Anglais 50%</t>
  </si>
  <si>
    <t xml:space="preserve">Allemand 100% </t>
  </si>
  <si>
    <t>Français 50 %/ Allemand 50 %</t>
  </si>
  <si>
    <t xml:space="preserve">Espagnol 100% </t>
  </si>
  <si>
    <t>Français 50 %/ Espagnol 50%</t>
  </si>
  <si>
    <t xml:space="preserve">Autre langue étrangère 100% </t>
  </si>
  <si>
    <t>Français 50 % / autre langue étrangère 50%</t>
  </si>
  <si>
    <r>
      <t xml:space="preserve">Langue d'enseignement 
</t>
    </r>
    <r>
      <rPr>
        <sz val="10"/>
        <color theme="1"/>
        <rFont val="Source Sans Pro"/>
        <family val="2"/>
      </rPr>
      <t>(menu déroulant)</t>
    </r>
  </si>
  <si>
    <t>Total CM pour l'étudiant</t>
  </si>
  <si>
    <t xml:space="preserve">exemple: Histoire </t>
  </si>
  <si>
    <t>Contrôle continu intégral
(menu oui / non)</t>
  </si>
  <si>
    <t>Professionnalisé</t>
  </si>
  <si>
    <t>(Enseignement en langues, césure à l’étranger, mobilité internationale…)</t>
  </si>
  <si>
    <t>Défis sociétaux</t>
  </si>
  <si>
    <t xml:space="preserve">Disciplinaire </t>
  </si>
  <si>
    <t xml:space="preserve">(Identification d’une UE Disciplinaire transformée avec information de la licence d’origine) </t>
  </si>
  <si>
    <t>L1 P. Accompagné</t>
  </si>
  <si>
    <t>L2 P. Accompagné</t>
  </si>
  <si>
    <t xml:space="preserve">Sciences </t>
  </si>
  <si>
    <t xml:space="preserve">Mutualisation </t>
  </si>
  <si>
    <t>oui</t>
  </si>
  <si>
    <t>non</t>
  </si>
  <si>
    <r>
      <rPr>
        <b/>
        <sz val="10"/>
        <color theme="1"/>
        <rFont val="Source Sans Pro"/>
        <family val="2"/>
      </rPr>
      <t>MUTUALISATION</t>
    </r>
    <r>
      <rPr>
        <sz val="10"/>
        <color theme="1"/>
        <rFont val="Source Sans Pro"/>
        <family val="2"/>
      </rPr>
      <t xml:space="preserve">
(menu déroulant)</t>
    </r>
  </si>
  <si>
    <t xml:space="preserve">Contrôle continu </t>
  </si>
  <si>
    <t xml:space="preserve">Lorsque le contrôle continu n'est pas intégral </t>
  </si>
  <si>
    <t>( Entrepreneuriat, découverte des univers professionnels, stage)</t>
  </si>
  <si>
    <t>(Tout enseignement ayant attrait à la transition écologique, l’égalité femme/homme, à la culture numérique, la citoyenneté…)</t>
  </si>
  <si>
    <t>DFGSP</t>
  </si>
  <si>
    <t>DFGSP 2</t>
  </si>
  <si>
    <t>DFGSP 3</t>
  </si>
  <si>
    <t>DFGSO 2</t>
  </si>
  <si>
    <t>DFGSO 3</t>
  </si>
  <si>
    <t>Grade licence</t>
  </si>
  <si>
    <t>DFGSM</t>
  </si>
  <si>
    <t>DFGSM 2</t>
  </si>
  <si>
    <t>DFGSM 3</t>
  </si>
  <si>
    <t>DFGSO</t>
  </si>
  <si>
    <t>TAG 1</t>
  </si>
  <si>
    <t xml:space="preserve">TAG 2 </t>
  </si>
  <si>
    <t>TAG 3</t>
  </si>
  <si>
    <t>LANGUES, LITTERATURES ET CIVILISATIONS ETRANGERES ET REGIONALES (LLCER)</t>
  </si>
  <si>
    <t>METIERS DU NOTARIAT</t>
  </si>
  <si>
    <t>ACTIVITES JURIDIQUES: METIERS DU DROIT DE L'IMMOBILIER</t>
  </si>
  <si>
    <t>DROIT</t>
  </si>
  <si>
    <t>ECONOMIE ET GESTION</t>
  </si>
  <si>
    <t>ADMINISTRATION PUBLIQUE</t>
  </si>
  <si>
    <t>SOCIOLOGIE</t>
  </si>
  <si>
    <t>LANGUES ETRANGERES APPLIQUEES (LEA)</t>
  </si>
  <si>
    <t>LETTRES, LANGUES</t>
  </si>
  <si>
    <t>HISTOIRE</t>
  </si>
  <si>
    <t>HISTOIRE DE L'ART ET ARCHEOLOGIE</t>
  </si>
  <si>
    <t>GEOGRAPHIE ET AMENAGEMENT</t>
  </si>
  <si>
    <t>LETTRES</t>
  </si>
  <si>
    <t>PHILOSOPHIE</t>
  </si>
  <si>
    <t>SCIENCES DE L'EDUCATION</t>
  </si>
  <si>
    <t>SCIENCES DU LANGAGE</t>
  </si>
  <si>
    <t>PSYCHOLOGIE</t>
  </si>
  <si>
    <t>CHIMIE</t>
  </si>
  <si>
    <t>INFORMATIQUE</t>
  </si>
  <si>
    <t>MATHEMATIQUES</t>
  </si>
  <si>
    <t>PHYSIQUE</t>
  </si>
  <si>
    <t>SCIENCES DE LA VIE</t>
  </si>
  <si>
    <t>SCIENCES DE LA VIE ET DE LA TERRE</t>
  </si>
  <si>
    <t>SCIENCES POUR L'INGÉNIEUR</t>
  </si>
  <si>
    <t>STAPS -ACTIVITES PHYSIQUES ADAPTEES SANTE</t>
  </si>
  <si>
    <t>STAPS - EDUCATION MOTRICITE</t>
  </si>
  <si>
    <t>STAPS -ENTRAINEMENT SPORTIF</t>
  </si>
  <si>
    <t xml:space="preserve">STAPS- MANAGEMENT DU SPORT </t>
  </si>
  <si>
    <t>SANTE</t>
  </si>
  <si>
    <t>ASSURANCE, BANQUE, FINANCE : CHARGE DE CLIENTELE</t>
  </si>
  <si>
    <t>E-COMMERCE ET MARKETING NUMERIQUE</t>
  </si>
  <si>
    <t>ORGANISATION ET GESTION DES ETABLISSEMENTS HOTELIERS ET DE RESTAURATION</t>
  </si>
  <si>
    <t>METIERS DE L'AMENAGEMENT DU TERRITOIRE ET DE L'URBANISME</t>
  </si>
  <si>
    <t>METIERS DE L’INDUSTRIE : MECATRONIQUE, ROBOTIQUE</t>
  </si>
  <si>
    <t>METIERS DE L’INFORMATIQUE : ADMINISTRATION ET SECURITE DES SYSTEMES ET DES RESEAUX</t>
  </si>
  <si>
    <t>METIERS DE L'INFORMATIQUE : SYSTEMES D'INFORMATION ET GESTION DES BASES DE DONNEES</t>
  </si>
  <si>
    <t>METIERS DU LIVRE : EDITION ET COMMERCE DU LIVRE</t>
  </si>
  <si>
    <t>METIERS DU NUMERIQUE : CONCEPTION, REDACTION ET REALISATION WEB</t>
  </si>
  <si>
    <t>QUALITE, HYGIENE, SECURITE, SANTE, ENVIRONNEMENT</t>
  </si>
  <si>
    <t>AGRONOMIE</t>
  </si>
  <si>
    <t>INSTALLATIONS FRIGORIFIQUES ET DE CONDITIONNEMENT D'AIR</t>
  </si>
  <si>
    <t>MAINTENANCE ET TECHNOLOGIE : SYSTEMES PLURITECHNIQUES</t>
  </si>
  <si>
    <t>MAITRISE DE L'ENERGIE, ELECTRICITE, DEVELOPPEMENT DURABLE</t>
  </si>
  <si>
    <t>TECHNIQUES DU SON ET DE L'IMAGE</t>
  </si>
  <si>
    <t>TECHNICO-COMMERCIAL</t>
  </si>
  <si>
    <t>BIO-INDUSTRIES ET BIOTECHNOLOGIES</t>
  </si>
  <si>
    <t>BOIS ET AMEUBLEMENT</t>
  </si>
  <si>
    <t>CHIMIE ANALYTIQUE, CONTROLE, QUALITE, ENVIRONNEMENT</t>
  </si>
  <si>
    <t>METIERS DU BTP : GENIE CIVIL ET CONSTRUCTION</t>
  </si>
  <si>
    <t>METIERS DU BTP : PERFORMANCE ENERGETIQUE ET ENVIRONNEMENTALE DES BATIMENTS</t>
  </si>
  <si>
    <t>METIERS DE LA RADIOPROTECTION ET DE LA SECURITE NUCLEAIRE</t>
  </si>
  <si>
    <t>ANIMATION, GESTION ET ORGANISATION DES ACTIVITES PHYSIQUES ET SPORTIVES</t>
  </si>
  <si>
    <r>
      <t xml:space="preserve">TAG 2
International 
</t>
    </r>
    <r>
      <rPr>
        <sz val="10"/>
        <color theme="1"/>
        <rFont val="Source Sans Pro"/>
        <family val="2"/>
      </rPr>
      <t xml:space="preserve">(menu déroulant) </t>
    </r>
  </si>
  <si>
    <r>
      <t xml:space="preserve">TAG 1
Professionalisé
</t>
    </r>
    <r>
      <rPr>
        <sz val="10"/>
        <color theme="1"/>
        <rFont val="Source Sans Pro"/>
        <family val="2"/>
      </rPr>
      <t>(menu déroulant)</t>
    </r>
  </si>
  <si>
    <r>
      <t xml:space="preserve">TAG 3 
Défis sociétaux 
</t>
    </r>
    <r>
      <rPr>
        <sz val="10"/>
        <color theme="1"/>
        <rFont val="Source Sans Pro"/>
        <family val="2"/>
      </rPr>
      <t>(menu déroulant)</t>
    </r>
  </si>
  <si>
    <r>
      <t xml:space="preserve">TAG 4 
Disciplinaire
</t>
    </r>
    <r>
      <rPr>
        <sz val="10"/>
        <color theme="1"/>
        <rFont val="Source Sans Pro"/>
        <family val="2"/>
      </rPr>
      <t xml:space="preserve">(menu déroulant) </t>
    </r>
  </si>
  <si>
    <t>Caractérisation de l'UE</t>
  </si>
  <si>
    <t>TAG 4</t>
  </si>
  <si>
    <t>EFFECTIFS</t>
  </si>
  <si>
    <t>TOTAL HEURES EQUIVALENT TD</t>
  </si>
  <si>
    <t>Estimation effectif étudiants (y compris étudiants des formations mutualisées si prise en charge financière par formation)</t>
  </si>
  <si>
    <t>Nombre de groupes de CM
(calcul automatique si seuil CM ci-dessus bien complété)</t>
  </si>
  <si>
    <t>Nombre de groupes de TD
(calcul automatique si seuil CM ci-dessus bien complété)</t>
  </si>
  <si>
    <t>Nombre de groupes de TP
(calcul automatique si seuil CM ci-dessus bien complété)</t>
  </si>
  <si>
    <t>Prise en charge financière des CM par la formation ici présente  ?</t>
  </si>
  <si>
    <t xml:space="preserve"> Seuil CM</t>
  </si>
  <si>
    <t>à vérifier</t>
  </si>
  <si>
    <t xml:space="preserve"> Seuil TD</t>
  </si>
  <si>
    <t>Seuil TP</t>
  </si>
  <si>
    <t>IMPORTANT</t>
  </si>
  <si>
    <t xml:space="preserve"> =====&gt; </t>
  </si>
  <si>
    <t>Total TD pour l'étudiant</t>
  </si>
  <si>
    <t>Prise en charge financière des TD par la formation ici présente  ?</t>
  </si>
  <si>
    <t>Prise en charge financière des TP par la formation ici présente  ?</t>
  </si>
  <si>
    <t>Total TP pour l'étudiant</t>
  </si>
  <si>
    <t>Première session</t>
  </si>
  <si>
    <t>Deuxième session</t>
  </si>
  <si>
    <t>Indiquer : Nature (oral, qcm, devoir surveillé …), coefficient et durée de l'épreuve</t>
  </si>
  <si>
    <t>Indiquer :  Nbre d'évaluation, les coefficients , la nature (oral, qcm, devoir surveillé …) et durée des épreuves</t>
  </si>
  <si>
    <r>
      <t xml:space="preserve">MAQUETTE 
</t>
    </r>
    <r>
      <rPr>
        <b/>
        <sz val="16"/>
        <color theme="0"/>
        <rFont val="Calibri"/>
        <family val="2"/>
        <scheme val="minor"/>
      </rPr>
      <t>(Groupement de colonnes)</t>
    </r>
  </si>
  <si>
    <r>
      <t xml:space="preserve">Modalités de contrôle des connaissances et des compétences 
</t>
    </r>
    <r>
      <rPr>
        <b/>
        <sz val="16"/>
        <color theme="1"/>
        <rFont val="Calibri"/>
        <family val="2"/>
        <scheme val="minor"/>
      </rPr>
      <t>(Groupement de colonnes)</t>
    </r>
  </si>
  <si>
    <r>
      <rPr>
        <b/>
        <sz val="12"/>
        <color theme="1"/>
        <rFont val="Calibri"/>
        <family val="2"/>
      </rPr>
      <t>↑</t>
    </r>
    <r>
      <rPr>
        <b/>
        <sz val="11"/>
        <color theme="1"/>
        <rFont val="Calibri"/>
        <family val="2"/>
        <scheme val="minor"/>
      </rPr>
      <t xml:space="preserve"> Groupement
MAQ</t>
    </r>
  </si>
  <si>
    <r>
      <rPr>
        <b/>
        <sz val="12"/>
        <color theme="1"/>
        <rFont val="Calibri"/>
        <family val="2"/>
        <scheme val="minor"/>
      </rPr>
      <t xml:space="preserve">↑ </t>
    </r>
    <r>
      <rPr>
        <b/>
        <sz val="11"/>
        <color theme="1"/>
        <rFont val="Calibri"/>
        <family val="2"/>
        <scheme val="minor"/>
      </rPr>
      <t>Groupement
M3C</t>
    </r>
  </si>
  <si>
    <t>CODE RNCP</t>
  </si>
  <si>
    <r>
      <t xml:space="preserve">Travail en autonomie
</t>
    </r>
    <r>
      <rPr>
        <b/>
        <i/>
        <sz val="9"/>
        <rFont val="Source Sans Pro"/>
        <family val="2"/>
      </rPr>
      <t>(à regrouper par UE)</t>
    </r>
  </si>
  <si>
    <r>
      <rPr>
        <b/>
        <sz val="10"/>
        <color theme="1"/>
        <rFont val="Source Sans Pro"/>
        <family val="2"/>
      </rPr>
      <t>ECTS</t>
    </r>
    <r>
      <rPr>
        <sz val="10"/>
        <color theme="1"/>
        <rFont val="Source Sans Pro"/>
        <family val="2"/>
      </rPr>
      <t xml:space="preserve">
1 ECTS = 25h-30h  (volume total de travail attendu de l'étudiant)
</t>
    </r>
    <r>
      <rPr>
        <b/>
        <sz val="9"/>
        <color theme="1"/>
        <rFont val="Source Sans Pro"/>
        <family val="2"/>
      </rPr>
      <t>(à regrouper par UE)</t>
    </r>
  </si>
  <si>
    <r>
      <rPr>
        <b/>
        <sz val="10"/>
        <rFont val="Source Sans Pro"/>
        <family val="2"/>
      </rPr>
      <t>Temps total d'apprentissage maximal</t>
    </r>
    <r>
      <rPr>
        <sz val="10"/>
        <rFont val="Source Sans Pro"/>
        <family val="2"/>
      </rPr>
      <t xml:space="preserve">
Cours + Evaluations + travail en autonomie
</t>
    </r>
    <r>
      <rPr>
        <b/>
        <sz val="9"/>
        <rFont val="Source Sans Pro"/>
        <family val="2"/>
      </rPr>
      <t>(à regrouper par UE)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</si>
</sst>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\ _€_-;\-* #,##0.00\ _€_-;_-* &quot;-&quot;??\ _€_-;_-@_-"/>
  </numFmts>
  <fonts count="5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2"/>
      <name val="Calibri"/>
      <family val="2"/>
      <scheme val="minor"/>
    </font>
    <font>
      <b/>
      <sz val="18"/>
      <color theme="3"/>
      <name val="Cambria"/>
      <family val="1"/>
      <scheme val="major"/>
    </font>
    <font>
      <sz val="10"/>
      <color theme="1"/>
      <name val="Source Sans Pro"/>
      <family val="2"/>
    </font>
    <font>
      <b/>
      <sz val="10"/>
      <color theme="1"/>
      <name val="Source Sans Pro"/>
      <family val="2"/>
    </font>
    <font>
      <sz val="10"/>
      <color rgb="FFFF0000"/>
      <name val="Source Sans Pro"/>
      <family val="2"/>
    </font>
    <font>
      <b/>
      <sz val="10"/>
      <name val="Source Sans Pro"/>
      <family val="2"/>
    </font>
    <font>
      <sz val="10"/>
      <name val="Source Sans Pro"/>
      <family val="2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6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1"/>
      <color rgb="FF002060"/>
      <name val="Calibri"/>
      <family val="2"/>
      <scheme val="minor"/>
    </font>
    <font>
      <sz val="16"/>
      <color rgb="FF002060"/>
      <name val="Calibri"/>
      <family val="2"/>
      <scheme val="minor"/>
    </font>
    <font>
      <sz val="14"/>
      <color rgb="FF00206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0"/>
      <color rgb="FFFF0000"/>
      <name val="Source Sans Pro"/>
      <family val="2"/>
    </font>
    <font>
      <i/>
      <sz val="10"/>
      <color theme="1"/>
      <name val="Source Sans Pro"/>
      <family val="2"/>
    </font>
    <font>
      <i/>
      <sz val="10"/>
      <name val="Source Sans Pro"/>
      <family val="2"/>
    </font>
    <font>
      <b/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10"/>
      <color theme="1"/>
      <name val="Calibri"/>
      <family val="2"/>
      <scheme val="minor"/>
    </font>
    <font>
      <b/>
      <sz val="12"/>
      <color theme="1"/>
      <name val="Source Sans Pro"/>
      <family val="2"/>
    </font>
    <font>
      <sz val="10"/>
      <color theme="0"/>
      <name val="Calibri"/>
      <family val="2"/>
      <scheme val="minor"/>
    </font>
    <font>
      <i/>
      <sz val="10"/>
      <color theme="0" tint="-0.499984740745262"/>
      <name val="Calibri"/>
      <family val="2"/>
      <scheme val="minor"/>
    </font>
    <font>
      <i/>
      <sz val="10"/>
      <color theme="1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color rgb="FFFF0000"/>
      <name val="Arial"/>
      <family val="2"/>
    </font>
    <font>
      <b/>
      <sz val="11"/>
      <color theme="0"/>
      <name val="Arial"/>
      <family val="2"/>
    </font>
    <font>
      <sz val="18"/>
      <color rgb="FFFF0000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2"/>
      <color theme="1"/>
      <name val="Calibri"/>
      <family val="2"/>
    </font>
    <font>
      <b/>
      <i/>
      <sz val="9"/>
      <name val="Source Sans Pro"/>
      <family val="2"/>
    </font>
    <font>
      <b/>
      <sz val="9"/>
      <color theme="1"/>
      <name val="Source Sans Pro"/>
      <family val="2"/>
    </font>
    <font>
      <b/>
      <sz val="9"/>
      <name val="Source Sans Pro"/>
      <family val="2"/>
    </font>
  </fonts>
  <fills count="41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  <bgColor theme="4"/>
      </patternFill>
    </fill>
    <fill>
      <patternFill patternType="solid">
        <fgColor theme="5"/>
        <bgColor theme="5"/>
      </patternFill>
    </fill>
    <fill>
      <patternFill patternType="solid">
        <fgColor theme="6"/>
        <bgColor theme="6"/>
      </patternFill>
    </fill>
    <fill>
      <patternFill patternType="solid">
        <fgColor theme="7"/>
        <bgColor theme="7"/>
      </patternFill>
    </fill>
    <fill>
      <patternFill patternType="solid">
        <fgColor theme="8"/>
        <bgColor theme="8"/>
      </patternFill>
    </fill>
    <fill>
      <patternFill patternType="solid">
        <fgColor theme="9"/>
        <bgColor theme="9"/>
      </patternFill>
    </fill>
    <fill>
      <patternFill patternType="solid">
        <fgColor indexed="26"/>
        <bgColor indexed="26"/>
      </patternFill>
    </fill>
    <fill>
      <patternFill patternType="solid">
        <fgColor rgb="FFFFC7CE"/>
        <bgColor rgb="FFFFC7CE"/>
      </patternFill>
    </fill>
    <fill>
      <patternFill patternType="solid">
        <fgColor rgb="FFFFEB9C"/>
        <bgColor rgb="FFFFEB9C"/>
      </patternFill>
    </fill>
    <fill>
      <patternFill patternType="solid">
        <fgColor rgb="FFC6EFCE"/>
        <bgColor rgb="FFC6EFCE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8E6FF"/>
        <bgColor indexed="64"/>
      </patternFill>
    </fill>
  </fills>
  <borders count="7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hair">
        <color theme="9" tint="-0.24994659260841701"/>
      </left>
      <right style="thin">
        <color indexed="64"/>
      </right>
      <top style="hair">
        <color theme="9" tint="-0.24994659260841701"/>
      </top>
      <bottom style="hair">
        <color theme="9" tint="-0.24994659260841701"/>
      </bottom>
      <diagonal/>
    </border>
    <border>
      <left style="hair">
        <color rgb="FF0070C0"/>
      </left>
      <right style="thin">
        <color indexed="64"/>
      </right>
      <top style="hair">
        <color rgb="FF0070C0"/>
      </top>
      <bottom style="hair">
        <color rgb="FF0070C0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0">
    <xf numFmtId="0" fontId="0" fillId="0" borderId="0"/>
    <xf numFmtId="0" fontId="1" fillId="2" borderId="0" applyNumberFormat="0" applyBorder="0"/>
    <xf numFmtId="0" fontId="1" fillId="5" borderId="0" applyNumberFormat="0" applyBorder="0"/>
    <xf numFmtId="0" fontId="1" fillId="8" borderId="0" applyNumberFormat="0" applyBorder="0"/>
    <xf numFmtId="0" fontId="1" fillId="11" borderId="0" applyNumberFormat="0" applyBorder="0"/>
    <xf numFmtId="0" fontId="1" fillId="14" borderId="0" applyNumberFormat="0" applyBorder="0"/>
    <xf numFmtId="0" fontId="1" fillId="17" borderId="0" applyNumberFormat="0" applyBorder="0"/>
    <xf numFmtId="0" fontId="1" fillId="3" borderId="0" applyNumberFormat="0" applyBorder="0"/>
    <xf numFmtId="0" fontId="1" fillId="6" borderId="0" applyNumberFormat="0" applyBorder="0"/>
    <xf numFmtId="0" fontId="1" fillId="9" borderId="0" applyNumberFormat="0" applyBorder="0"/>
    <xf numFmtId="0" fontId="1" fillId="12" borderId="0" applyNumberFormat="0" applyBorder="0"/>
    <xf numFmtId="0" fontId="1" fillId="15" borderId="0" applyNumberFormat="0" applyBorder="0"/>
    <xf numFmtId="0" fontId="1" fillId="18" borderId="0" applyNumberFormat="0" applyBorder="0"/>
    <xf numFmtId="0" fontId="9" fillId="4" borderId="0" applyNumberFormat="0" applyBorder="0"/>
    <xf numFmtId="0" fontId="9" fillId="7" borderId="0" applyNumberFormat="0" applyBorder="0"/>
    <xf numFmtId="0" fontId="9" fillId="10" borderId="0" applyNumberFormat="0" applyBorder="0"/>
    <xf numFmtId="0" fontId="9" fillId="13" borderId="0" applyNumberFormat="0" applyBorder="0"/>
    <xf numFmtId="0" fontId="9" fillId="16" borderId="0" applyNumberFormat="0" applyBorder="0"/>
    <xf numFmtId="0" fontId="9" fillId="19" borderId="0" applyNumberFormat="0" applyBorder="0"/>
    <xf numFmtId="0" fontId="9" fillId="20" borderId="0" applyNumberFormat="0" applyBorder="0"/>
    <xf numFmtId="0" fontId="9" fillId="21" borderId="0" applyNumberFormat="0" applyBorder="0"/>
    <xf numFmtId="0" fontId="9" fillId="22" borderId="0" applyNumberFormat="0" applyBorder="0"/>
    <xf numFmtId="0" fontId="9" fillId="23" borderId="0" applyNumberFormat="0" applyBorder="0"/>
    <xf numFmtId="0" fontId="9" fillId="24" borderId="0" applyNumberFormat="0" applyBorder="0"/>
    <xf numFmtId="0" fontId="9" fillId="25" borderId="0" applyNumberFormat="0" applyBorder="0"/>
    <xf numFmtId="0" fontId="10" fillId="0" borderId="0" applyNumberFormat="0" applyFill="0" applyBorder="0"/>
    <xf numFmtId="0" fontId="1" fillId="26" borderId="2" applyNumberFormat="0" applyFont="0"/>
    <xf numFmtId="0" fontId="5" fillId="27" borderId="0" applyNumberFormat="0" applyBorder="0"/>
    <xf numFmtId="0" fontId="6" fillId="28" borderId="0" applyNumberFormat="0" applyBorder="0"/>
    <xf numFmtId="0" fontId="1" fillId="0" borderId="0"/>
    <xf numFmtId="0" fontId="1" fillId="0" borderId="0"/>
    <xf numFmtId="0" fontId="1" fillId="0" borderId="0"/>
    <xf numFmtId="0" fontId="4" fillId="29" borderId="0" applyNumberFormat="0" applyBorder="0"/>
    <xf numFmtId="0" fontId="7" fillId="0" borderId="0" applyNumberFormat="0" applyFill="0" applyBorder="0"/>
    <xf numFmtId="0" fontId="11" fillId="0" borderId="0" applyNumberFormat="0" applyFill="0" applyBorder="0"/>
    <xf numFmtId="0" fontId="2" fillId="0" borderId="1" applyNumberFormat="0" applyFill="0"/>
    <xf numFmtId="0" fontId="2" fillId="0" borderId="1" applyNumberFormat="0" applyFill="0"/>
    <xf numFmtId="0" fontId="3" fillId="0" borderId="0" applyNumberFormat="0" applyFill="0" applyBorder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38">
    <xf numFmtId="0" fontId="0" fillId="0" borderId="0" xfId="0"/>
    <xf numFmtId="0" fontId="8" fillId="0" borderId="0" xfId="0" applyFont="1"/>
    <xf numFmtId="0" fontId="16" fillId="0" borderId="7" xfId="0" applyFont="1" applyBorder="1" applyAlignment="1" applyProtection="1">
      <alignment horizontal="center" vertical="center" wrapText="1"/>
      <protection locked="0"/>
    </xf>
    <xf numFmtId="0" fontId="16" fillId="0" borderId="6" xfId="0" applyFont="1" applyBorder="1" applyAlignment="1" applyProtection="1">
      <alignment horizontal="center" vertical="center" wrapText="1"/>
      <protection locked="0"/>
    </xf>
    <xf numFmtId="0" fontId="12" fillId="0" borderId="7" xfId="0" applyFont="1" applyBorder="1" applyAlignment="1" applyProtection="1">
      <alignment horizontal="center" vertical="center" wrapText="1"/>
      <protection locked="0"/>
    </xf>
    <xf numFmtId="0" fontId="0" fillId="0" borderId="6" xfId="0" applyBorder="1" applyAlignment="1" applyProtection="1">
      <alignment vertical="center" wrapText="1"/>
      <protection locked="0"/>
    </xf>
    <xf numFmtId="0" fontId="0" fillId="0" borderId="6" xfId="0" applyBorder="1" applyAlignment="1" applyProtection="1">
      <alignment horizontal="center" vertical="center" wrapText="1"/>
      <protection locked="0"/>
    </xf>
    <xf numFmtId="0" fontId="0" fillId="0" borderId="10" xfId="0" applyBorder="1" applyAlignment="1" applyProtection="1">
      <alignment vertical="center" wrapText="1"/>
      <protection locked="0"/>
    </xf>
    <xf numFmtId="0" fontId="0" fillId="0" borderId="10" xfId="0" applyBorder="1" applyAlignment="1" applyProtection="1">
      <alignment horizontal="center" vertical="center" wrapText="1"/>
      <protection locked="0"/>
    </xf>
    <xf numFmtId="0" fontId="0" fillId="0" borderId="7" xfId="0" applyBorder="1" applyAlignment="1" applyProtection="1">
      <alignment vertical="center" wrapText="1"/>
      <protection locked="0"/>
    </xf>
    <xf numFmtId="0" fontId="12" fillId="0" borderId="6" xfId="0" applyFont="1" applyBorder="1" applyAlignment="1">
      <alignment horizontal="center" vertical="center" wrapText="1"/>
    </xf>
    <xf numFmtId="0" fontId="0" fillId="0" borderId="9" xfId="0" applyBorder="1" applyAlignment="1" applyProtection="1">
      <alignment vertical="center" wrapText="1"/>
      <protection locked="0"/>
    </xf>
    <xf numFmtId="9" fontId="12" fillId="0" borderId="8" xfId="38" applyFont="1" applyBorder="1" applyAlignment="1" applyProtection="1">
      <alignment horizontal="center" vertical="center" wrapText="1"/>
      <protection locked="0"/>
    </xf>
    <xf numFmtId="9" fontId="14" fillId="0" borderId="8" xfId="38" applyFont="1" applyBorder="1" applyAlignment="1" applyProtection="1">
      <alignment horizontal="center" vertical="center" wrapText="1"/>
      <protection locked="0"/>
    </xf>
    <xf numFmtId="0" fontId="16" fillId="0" borderId="9" xfId="0" applyFont="1" applyBorder="1" applyAlignment="1" applyProtection="1">
      <alignment horizontal="center" vertical="center" wrapText="1"/>
      <protection locked="0"/>
    </xf>
    <xf numFmtId="0" fontId="16" fillId="0" borderId="10" xfId="0" applyFont="1" applyBorder="1" applyAlignment="1" applyProtection="1">
      <alignment horizontal="center" vertical="center" wrapText="1"/>
      <protection locked="0"/>
    </xf>
    <xf numFmtId="9" fontId="12" fillId="0" borderId="11" xfId="38" applyFont="1" applyBorder="1" applyAlignment="1" applyProtection="1">
      <alignment horizontal="center" vertical="center" wrapText="1"/>
      <protection locked="0"/>
    </xf>
    <xf numFmtId="0" fontId="0" fillId="0" borderId="5" xfId="0" applyBorder="1" applyAlignment="1" applyProtection="1">
      <alignment vertical="center" wrapText="1"/>
      <protection locked="0"/>
    </xf>
    <xf numFmtId="0" fontId="0" fillId="0" borderId="30" xfId="0" applyBorder="1" applyAlignment="1" applyProtection="1">
      <alignment vertical="center" wrapText="1"/>
      <protection locked="0"/>
    </xf>
    <xf numFmtId="0" fontId="0" fillId="0" borderId="8" xfId="0" applyBorder="1"/>
    <xf numFmtId="0" fontId="0" fillId="0" borderId="11" xfId="0" applyBorder="1"/>
    <xf numFmtId="0" fontId="12" fillId="0" borderId="8" xfId="0" applyFont="1" applyBorder="1" applyAlignment="1" applyProtection="1">
      <alignment horizontal="center" vertical="center" wrapText="1"/>
      <protection locked="0"/>
    </xf>
    <xf numFmtId="0" fontId="0" fillId="0" borderId="7" xfId="0" applyBorder="1" applyAlignment="1" applyProtection="1">
      <alignment horizontal="center" vertical="center" wrapText="1"/>
      <protection locked="0"/>
    </xf>
    <xf numFmtId="0" fontId="0" fillId="0" borderId="8" xfId="0" applyBorder="1" applyAlignment="1" applyProtection="1">
      <alignment horizontal="center" vertical="center" wrapText="1"/>
      <protection locked="0"/>
    </xf>
    <xf numFmtId="0" fontId="0" fillId="0" borderId="9" xfId="0" applyBorder="1" applyAlignment="1" applyProtection="1">
      <alignment horizontal="center" vertical="center" wrapText="1"/>
      <protection locked="0"/>
    </xf>
    <xf numFmtId="0" fontId="0" fillId="0" borderId="11" xfId="0" applyBorder="1" applyAlignment="1" applyProtection="1">
      <alignment horizontal="center" vertical="center" wrapText="1"/>
      <protection locked="0"/>
    </xf>
    <xf numFmtId="0" fontId="12" fillId="0" borderId="33" xfId="0" applyFont="1" applyBorder="1" applyAlignment="1" applyProtection="1">
      <alignment horizontal="center" vertical="center" wrapText="1"/>
      <protection locked="0"/>
    </xf>
    <xf numFmtId="0" fontId="0" fillId="0" borderId="33" xfId="0" applyBorder="1" applyAlignment="1" applyProtection="1">
      <alignment horizontal="center" vertical="center" wrapText="1"/>
      <protection locked="0"/>
    </xf>
    <xf numFmtId="0" fontId="0" fillId="0" borderId="34" xfId="0" applyBorder="1" applyAlignment="1" applyProtection="1">
      <alignment horizontal="center" vertical="center" wrapText="1"/>
      <protection locked="0"/>
    </xf>
    <xf numFmtId="1" fontId="16" fillId="0" borderId="6" xfId="0" applyNumberFormat="1" applyFont="1" applyBorder="1" applyAlignment="1" applyProtection="1">
      <alignment horizontal="center" vertical="center" wrapText="1"/>
      <protection locked="0"/>
    </xf>
    <xf numFmtId="1" fontId="12" fillId="0" borderId="6" xfId="0" applyNumberFormat="1" applyFont="1" applyBorder="1" applyAlignment="1" applyProtection="1">
      <alignment horizontal="center" vertical="center" wrapText="1"/>
      <protection locked="0"/>
    </xf>
    <xf numFmtId="1" fontId="16" fillId="0" borderId="10" xfId="0" applyNumberFormat="1" applyFont="1" applyBorder="1" applyAlignment="1" applyProtection="1">
      <alignment horizontal="center" vertical="center" wrapText="1"/>
      <protection locked="0"/>
    </xf>
    <xf numFmtId="1" fontId="12" fillId="0" borderId="3" xfId="0" applyNumberFormat="1" applyFont="1" applyBorder="1" applyAlignment="1" applyProtection="1">
      <alignment horizontal="center" vertical="center" wrapText="1"/>
      <protection locked="0"/>
    </xf>
    <xf numFmtId="0" fontId="16" fillId="0" borderId="6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2" fillId="0" borderId="38" xfId="0" applyFont="1" applyBorder="1" applyAlignment="1" applyProtection="1">
      <alignment horizontal="center" vertical="center" wrapText="1"/>
      <protection locked="0"/>
    </xf>
    <xf numFmtId="0" fontId="0" fillId="0" borderId="33" xfId="0" applyBorder="1" applyAlignment="1" applyProtection="1">
      <alignment vertical="center" wrapText="1"/>
      <protection locked="0"/>
    </xf>
    <xf numFmtId="0" fontId="0" fillId="0" borderId="34" xfId="0" applyBorder="1" applyAlignment="1" applyProtection="1">
      <alignment vertical="center" wrapText="1"/>
      <protection locked="0"/>
    </xf>
    <xf numFmtId="0" fontId="0" fillId="0" borderId="33" xfId="0" applyBorder="1"/>
    <xf numFmtId="0" fontId="0" fillId="0" borderId="34" xfId="0" applyBorder="1"/>
    <xf numFmtId="0" fontId="27" fillId="0" borderId="6" xfId="0" applyFont="1" applyBorder="1" applyAlignment="1" applyProtection="1">
      <alignment horizontal="center" vertical="center" wrapText="1"/>
      <protection locked="0"/>
    </xf>
    <xf numFmtId="0" fontId="27" fillId="0" borderId="33" xfId="0" applyFont="1" applyBorder="1" applyAlignment="1" applyProtection="1">
      <alignment horizontal="center" vertical="center" wrapText="1"/>
      <protection locked="0"/>
    </xf>
    <xf numFmtId="0" fontId="27" fillId="0" borderId="38" xfId="0" applyFont="1" applyBorder="1" applyAlignment="1" applyProtection="1">
      <alignment horizontal="center" vertical="center" wrapText="1"/>
      <protection locked="0"/>
    </xf>
    <xf numFmtId="0" fontId="28" fillId="0" borderId="7" xfId="0" applyFont="1" applyBorder="1" applyAlignment="1" applyProtection="1">
      <alignment horizontal="center" vertical="center" wrapText="1"/>
      <protection locked="0"/>
    </xf>
    <xf numFmtId="0" fontId="28" fillId="0" borderId="6" xfId="0" applyFont="1" applyBorder="1" applyAlignment="1" applyProtection="1">
      <alignment horizontal="center" vertical="center" wrapText="1"/>
      <protection locked="0"/>
    </xf>
    <xf numFmtId="1" fontId="28" fillId="0" borderId="6" xfId="0" applyNumberFormat="1" applyFont="1" applyBorder="1" applyAlignment="1" applyProtection="1">
      <alignment horizontal="center" vertical="center" wrapText="1"/>
      <protection locked="0"/>
    </xf>
    <xf numFmtId="0" fontId="28" fillId="0" borderId="6" xfId="0" applyFont="1" applyBorder="1" applyAlignment="1">
      <alignment horizontal="center" vertical="center" wrapText="1"/>
    </xf>
    <xf numFmtId="0" fontId="27" fillId="0" borderId="6" xfId="0" applyFont="1" applyBorder="1" applyAlignment="1">
      <alignment horizontal="center" vertical="center" wrapText="1"/>
    </xf>
    <xf numFmtId="9" fontId="26" fillId="0" borderId="8" xfId="38" applyFont="1" applyBorder="1" applyAlignment="1" applyProtection="1">
      <alignment horizontal="center" vertical="center" wrapText="1"/>
      <protection locked="0"/>
    </xf>
    <xf numFmtId="0" fontId="27" fillId="0" borderId="8" xfId="0" applyFont="1" applyBorder="1" applyAlignment="1" applyProtection="1">
      <alignment horizontal="center" vertical="center" wrapText="1"/>
      <protection locked="0"/>
    </xf>
    <xf numFmtId="0" fontId="29" fillId="0" borderId="0" xfId="0" applyFont="1"/>
    <xf numFmtId="0" fontId="25" fillId="0" borderId="0" xfId="0" applyFont="1"/>
    <xf numFmtId="0" fontId="25" fillId="0" borderId="6" xfId="0" applyFont="1" applyBorder="1" applyAlignment="1" applyProtection="1">
      <alignment horizontal="center" vertical="center" wrapText="1"/>
      <protection locked="0"/>
    </xf>
    <xf numFmtId="0" fontId="25" fillId="0" borderId="8" xfId="0" applyFont="1" applyBorder="1" applyAlignment="1" applyProtection="1">
      <alignment horizontal="center" vertical="center" wrapText="1"/>
      <protection locked="0"/>
    </xf>
    <xf numFmtId="0" fontId="27" fillId="0" borderId="5" xfId="0" applyFont="1" applyBorder="1" applyAlignment="1" applyProtection="1">
      <alignment horizontal="center" vertical="center" wrapText="1"/>
      <protection locked="0"/>
    </xf>
    <xf numFmtId="0" fontId="13" fillId="33" borderId="6" xfId="0" applyFont="1" applyFill="1" applyBorder="1" applyAlignment="1" applyProtection="1">
      <alignment horizontal="center" vertical="center" wrapText="1"/>
      <protection locked="0"/>
    </xf>
    <xf numFmtId="0" fontId="13" fillId="33" borderId="7" xfId="0" applyFont="1" applyFill="1" applyBorder="1" applyAlignment="1" applyProtection="1">
      <alignment horizontal="center" vertical="center" wrapText="1"/>
      <protection locked="0"/>
    </xf>
    <xf numFmtId="0" fontId="13" fillId="33" borderId="8" xfId="0" applyFont="1" applyFill="1" applyBorder="1" applyAlignment="1" applyProtection="1">
      <alignment horizontal="center" vertical="center" wrapText="1"/>
      <protection locked="0"/>
    </xf>
    <xf numFmtId="0" fontId="33" fillId="0" borderId="51" xfId="0" applyFont="1" applyBorder="1"/>
    <xf numFmtId="0" fontId="0" fillId="37" borderId="0" xfId="0" applyFill="1"/>
    <xf numFmtId="0" fontId="22" fillId="37" borderId="0" xfId="0" applyFont="1" applyFill="1"/>
    <xf numFmtId="0" fontId="18" fillId="37" borderId="0" xfId="0" applyFont="1" applyFill="1" applyAlignment="1">
      <alignment horizontal="center" vertical="center"/>
    </xf>
    <xf numFmtId="43" fontId="22" fillId="37" borderId="0" xfId="39" applyFont="1" applyFill="1" applyBorder="1" applyAlignment="1"/>
    <xf numFmtId="43" fontId="0" fillId="37" borderId="0" xfId="39" applyFont="1" applyFill="1" applyBorder="1" applyAlignment="1"/>
    <xf numFmtId="0" fontId="17" fillId="37" borderId="0" xfId="0" applyFont="1" applyFill="1"/>
    <xf numFmtId="0" fontId="29" fillId="37" borderId="0" xfId="0" applyFont="1" applyFill="1"/>
    <xf numFmtId="0" fontId="25" fillId="37" borderId="0" xfId="0" applyFont="1" applyFill="1"/>
    <xf numFmtId="0" fontId="8" fillId="37" borderId="0" xfId="0" applyFont="1" applyFill="1"/>
    <xf numFmtId="43" fontId="1" fillId="37" borderId="35" xfId="39" applyFont="1" applyFill="1" applyBorder="1" applyAlignment="1" applyProtection="1">
      <alignment vertical="center"/>
      <protection locked="0"/>
    </xf>
    <xf numFmtId="0" fontId="1" fillId="37" borderId="0" xfId="0" applyFont="1" applyFill="1" applyAlignment="1" applyProtection="1">
      <alignment horizontal="right" vertical="center"/>
      <protection locked="0"/>
    </xf>
    <xf numFmtId="0" fontId="8" fillId="37" borderId="24" xfId="0" applyFont="1" applyFill="1" applyBorder="1" applyAlignment="1" applyProtection="1">
      <alignment horizontal="center" vertical="center"/>
      <protection locked="0"/>
    </xf>
    <xf numFmtId="0" fontId="0" fillId="37" borderId="0" xfId="0" applyFill="1" applyAlignment="1">
      <alignment horizontal="left" vertical="center"/>
    </xf>
    <xf numFmtId="0" fontId="0" fillId="37" borderId="0" xfId="0" applyFill="1" applyAlignment="1">
      <alignment horizontal="center" vertical="center"/>
    </xf>
    <xf numFmtId="0" fontId="1" fillId="37" borderId="0" xfId="0" applyFont="1" applyFill="1" applyAlignment="1" applyProtection="1">
      <alignment vertical="center"/>
      <protection locked="0"/>
    </xf>
    <xf numFmtId="0" fontId="8" fillId="37" borderId="23" xfId="0" applyFont="1" applyFill="1" applyBorder="1" applyAlignment="1" applyProtection="1">
      <alignment horizontal="center" vertical="center"/>
      <protection locked="0"/>
    </xf>
    <xf numFmtId="0" fontId="8" fillId="37" borderId="21" xfId="0" applyFont="1" applyFill="1" applyBorder="1" applyAlignment="1" applyProtection="1">
      <alignment horizontal="center" vertical="center"/>
      <protection locked="0"/>
    </xf>
    <xf numFmtId="0" fontId="35" fillId="32" borderId="0" xfId="0" applyFont="1" applyFill="1"/>
    <xf numFmtId="0" fontId="35" fillId="32" borderId="49" xfId="0" applyFont="1" applyFill="1" applyBorder="1"/>
    <xf numFmtId="0" fontId="35" fillId="32" borderId="53" xfId="0" applyFont="1" applyFill="1" applyBorder="1"/>
    <xf numFmtId="0" fontId="35" fillId="32" borderId="50" xfId="0" applyFont="1" applyFill="1" applyBorder="1"/>
    <xf numFmtId="0" fontId="33" fillId="0" borderId="0" xfId="0" applyFont="1"/>
    <xf numFmtId="0" fontId="33" fillId="0" borderId="20" xfId="0" applyFont="1" applyBorder="1"/>
    <xf numFmtId="0" fontId="36" fillId="0" borderId="20" xfId="0" applyFont="1" applyBorder="1" applyAlignment="1">
      <alignment wrapText="1"/>
    </xf>
    <xf numFmtId="0" fontId="36" fillId="0" borderId="0" xfId="0" applyFont="1" applyAlignment="1">
      <alignment wrapText="1"/>
    </xf>
    <xf numFmtId="0" fontId="33" fillId="0" borderId="20" xfId="0" applyFont="1" applyBorder="1" applyAlignment="1">
      <alignment wrapText="1"/>
    </xf>
    <xf numFmtId="0" fontId="33" fillId="0" borderId="0" xfId="0" applyFont="1" applyAlignment="1">
      <alignment wrapText="1"/>
    </xf>
    <xf numFmtId="0" fontId="33" fillId="0" borderId="45" xfId="0" applyFont="1" applyBorder="1"/>
    <xf numFmtId="0" fontId="33" fillId="0" borderId="42" xfId="0" applyFont="1" applyBorder="1"/>
    <xf numFmtId="0" fontId="33" fillId="0" borderId="43" xfId="0" applyFont="1" applyBorder="1"/>
    <xf numFmtId="0" fontId="36" fillId="0" borderId="0" xfId="0" applyFont="1" applyAlignment="1">
      <alignment vertical="top" wrapText="1"/>
    </xf>
    <xf numFmtId="0" fontId="33" fillId="0" borderId="51" xfId="0" applyFont="1" applyBorder="1" applyAlignment="1">
      <alignment wrapText="1"/>
    </xf>
    <xf numFmtId="0" fontId="33" fillId="0" borderId="54" xfId="0" applyFont="1" applyBorder="1" applyAlignment="1">
      <alignment wrapText="1"/>
    </xf>
    <xf numFmtId="0" fontId="33" fillId="0" borderId="55" xfId="0" applyFont="1" applyBorder="1" applyAlignment="1">
      <alignment wrapText="1"/>
    </xf>
    <xf numFmtId="0" fontId="27" fillId="0" borderId="6" xfId="0" applyFont="1" applyBorder="1" applyAlignment="1" applyProtection="1">
      <alignment horizontal="left" vertical="top" wrapText="1"/>
      <protection locked="0"/>
    </xf>
    <xf numFmtId="0" fontId="27" fillId="0" borderId="8" xfId="0" applyFont="1" applyBorder="1" applyAlignment="1" applyProtection="1">
      <alignment horizontal="left" vertical="top" wrapText="1"/>
      <protection locked="0"/>
    </xf>
    <xf numFmtId="0" fontId="31" fillId="0" borderId="6" xfId="0" applyFont="1" applyBorder="1" applyAlignment="1" applyProtection="1">
      <alignment horizontal="left" vertical="top" wrapText="1"/>
      <protection locked="0"/>
    </xf>
    <xf numFmtId="0" fontId="31" fillId="0" borderId="8" xfId="0" applyFont="1" applyBorder="1" applyAlignment="1" applyProtection="1">
      <alignment horizontal="left" vertical="top" wrapText="1"/>
      <protection locked="0"/>
    </xf>
    <xf numFmtId="0" fontId="25" fillId="0" borderId="6" xfId="0" applyFont="1" applyBorder="1" applyAlignment="1" applyProtection="1">
      <alignment horizontal="left" vertical="top" wrapText="1"/>
      <protection locked="0"/>
    </xf>
    <xf numFmtId="0" fontId="25" fillId="0" borderId="8" xfId="0" applyFont="1" applyBorder="1" applyAlignment="1" applyProtection="1">
      <alignment horizontal="left" vertical="top" wrapText="1"/>
      <protection locked="0"/>
    </xf>
    <xf numFmtId="0" fontId="0" fillId="0" borderId="6" xfId="0" applyBorder="1" applyAlignment="1" applyProtection="1">
      <alignment horizontal="left" vertical="top" wrapText="1"/>
      <protection locked="0"/>
    </xf>
    <xf numFmtId="0" fontId="0" fillId="0" borderId="8" xfId="0" applyBorder="1" applyAlignment="1" applyProtection="1">
      <alignment horizontal="left" vertical="top" wrapText="1"/>
      <protection locked="0"/>
    </xf>
    <xf numFmtId="0" fontId="12" fillId="0" borderId="6" xfId="0" applyFont="1" applyBorder="1" applyAlignment="1" applyProtection="1">
      <alignment horizontal="left" vertical="top" wrapText="1"/>
      <protection locked="0"/>
    </xf>
    <xf numFmtId="0" fontId="12" fillId="0" borderId="8" xfId="0" applyFont="1" applyBorder="1" applyAlignment="1" applyProtection="1">
      <alignment horizontal="left" vertical="top" wrapText="1"/>
      <protection locked="0"/>
    </xf>
    <xf numFmtId="0" fontId="0" fillId="0" borderId="10" xfId="0" applyBorder="1" applyAlignment="1" applyProtection="1">
      <alignment horizontal="left" vertical="top" wrapText="1"/>
      <protection locked="0"/>
    </xf>
    <xf numFmtId="0" fontId="0" fillId="0" borderId="11" xfId="0" applyBorder="1" applyAlignment="1" applyProtection="1">
      <alignment horizontal="left" vertical="top" wrapText="1"/>
      <protection locked="0"/>
    </xf>
    <xf numFmtId="43" fontId="1" fillId="37" borderId="0" xfId="39" applyFont="1" applyFill="1" applyBorder="1" applyAlignment="1" applyProtection="1">
      <alignment horizontal="left" vertical="top"/>
      <protection locked="0"/>
    </xf>
    <xf numFmtId="0" fontId="0" fillId="37" borderId="0" xfId="0" applyFill="1" applyAlignment="1">
      <alignment horizontal="left" vertical="top"/>
    </xf>
    <xf numFmtId="0" fontId="12" fillId="0" borderId="3" xfId="0" applyFont="1" applyBorder="1" applyAlignment="1" applyProtection="1">
      <alignment horizontal="left" vertical="top" wrapText="1"/>
      <protection locked="0"/>
    </xf>
    <xf numFmtId="0" fontId="0" fillId="0" borderId="3" xfId="0" applyBorder="1" applyAlignment="1" applyProtection="1">
      <alignment horizontal="left" vertical="top" wrapText="1"/>
      <protection locked="0"/>
    </xf>
    <xf numFmtId="0" fontId="0" fillId="0" borderId="15" xfId="0" applyBorder="1" applyAlignment="1" applyProtection="1">
      <alignment horizontal="left" vertical="top" wrapText="1"/>
      <protection locked="0"/>
    </xf>
    <xf numFmtId="0" fontId="19" fillId="32" borderId="40" xfId="0" applyFont="1" applyFill="1" applyBorder="1" applyAlignment="1">
      <alignment horizontal="center"/>
    </xf>
    <xf numFmtId="0" fontId="24" fillId="0" borderId="31" xfId="0" applyFont="1" applyBorder="1" applyAlignment="1">
      <alignment horizontal="center"/>
    </xf>
    <xf numFmtId="0" fontId="12" fillId="0" borderId="13" xfId="0" applyFont="1" applyBorder="1" applyAlignment="1" applyProtection="1">
      <alignment horizontal="center" vertical="center" wrapText="1"/>
      <protection locked="0"/>
    </xf>
    <xf numFmtId="0" fontId="12" fillId="0" borderId="6" xfId="0" applyFont="1" applyBorder="1" applyAlignment="1" applyProtection="1">
      <alignment horizontal="center" vertical="center" wrapText="1"/>
      <protection locked="0"/>
    </xf>
    <xf numFmtId="0" fontId="12" fillId="0" borderId="5" xfId="0" applyFont="1" applyBorder="1" applyAlignment="1" applyProtection="1">
      <alignment horizontal="center" vertical="center" wrapText="1"/>
      <protection locked="0"/>
    </xf>
    <xf numFmtId="0" fontId="12" fillId="0" borderId="12" xfId="0" applyFont="1" applyBorder="1" applyAlignment="1" applyProtection="1">
      <alignment horizontal="center" vertical="center" wrapText="1"/>
      <protection locked="0"/>
    </xf>
    <xf numFmtId="0" fontId="12" fillId="0" borderId="16" xfId="0" applyFont="1" applyBorder="1" applyAlignment="1" applyProtection="1">
      <alignment horizontal="left" vertical="top" wrapText="1"/>
      <protection locked="0"/>
    </xf>
    <xf numFmtId="0" fontId="0" fillId="0" borderId="14" xfId="0" applyBorder="1"/>
    <xf numFmtId="0" fontId="0" fillId="0" borderId="32" xfId="0" applyBorder="1"/>
    <xf numFmtId="0" fontId="16" fillId="0" borderId="12" xfId="0" applyFont="1" applyBorder="1" applyAlignment="1" applyProtection="1">
      <alignment horizontal="center" vertical="center" wrapText="1"/>
      <protection locked="0"/>
    </xf>
    <xf numFmtId="0" fontId="16" fillId="0" borderId="13" xfId="0" applyFont="1" applyBorder="1" applyAlignment="1" applyProtection="1">
      <alignment horizontal="center" vertical="center" wrapText="1"/>
      <protection locked="0"/>
    </xf>
    <xf numFmtId="1" fontId="16" fillId="0" borderId="13" xfId="0" applyNumberFormat="1" applyFont="1" applyBorder="1" applyAlignment="1" applyProtection="1">
      <alignment horizontal="center" vertical="center" wrapText="1"/>
      <protection locked="0"/>
    </xf>
    <xf numFmtId="9" fontId="14" fillId="0" borderId="14" xfId="38" applyFont="1" applyBorder="1" applyAlignment="1" applyProtection="1">
      <alignment horizontal="center" vertical="center" wrapText="1"/>
      <protection locked="0"/>
    </xf>
    <xf numFmtId="0" fontId="12" fillId="0" borderId="32" xfId="0" applyFont="1" applyBorder="1" applyAlignment="1" applyProtection="1">
      <alignment horizontal="center" vertical="center" wrapText="1"/>
      <protection locked="0"/>
    </xf>
    <xf numFmtId="0" fontId="12" fillId="0" borderId="14" xfId="0" applyFont="1" applyBorder="1" applyAlignment="1" applyProtection="1">
      <alignment horizontal="center" vertical="center" wrapText="1"/>
      <protection locked="0"/>
    </xf>
    <xf numFmtId="0" fontId="12" fillId="33" borderId="60" xfId="0" applyFont="1" applyFill="1" applyBorder="1" applyAlignment="1" applyProtection="1">
      <alignment vertical="center" wrapText="1"/>
      <protection locked="0"/>
    </xf>
    <xf numFmtId="0" fontId="27" fillId="0" borderId="13" xfId="0" applyFont="1" applyBorder="1" applyAlignment="1" applyProtection="1">
      <alignment horizontal="center" vertical="center" wrapText="1"/>
      <protection locked="0"/>
    </xf>
    <xf numFmtId="0" fontId="27" fillId="0" borderId="13" xfId="0" applyFont="1" applyBorder="1" applyAlignment="1" applyProtection="1">
      <alignment horizontal="left" vertical="top" wrapText="1"/>
      <protection locked="0"/>
    </xf>
    <xf numFmtId="0" fontId="27" fillId="0" borderId="14" xfId="0" applyFont="1" applyBorder="1" applyAlignment="1" applyProtection="1">
      <alignment horizontal="left" vertical="top" wrapText="1"/>
      <protection locked="0"/>
    </xf>
    <xf numFmtId="0" fontId="27" fillId="0" borderId="29" xfId="0" applyFont="1" applyBorder="1" applyAlignment="1" applyProtection="1">
      <alignment horizontal="center" vertical="center" wrapText="1"/>
      <protection locked="0"/>
    </xf>
    <xf numFmtId="0" fontId="27" fillId="0" borderId="32" xfId="0" applyFont="1" applyBorder="1" applyAlignment="1" applyProtection="1">
      <alignment horizontal="center" vertical="center" wrapText="1"/>
      <protection locked="0"/>
    </xf>
    <xf numFmtId="0" fontId="27" fillId="0" borderId="63" xfId="0" applyFont="1" applyBorder="1" applyAlignment="1" applyProtection="1">
      <alignment horizontal="center" vertical="center" wrapText="1"/>
      <protection locked="0"/>
    </xf>
    <xf numFmtId="0" fontId="27" fillId="0" borderId="14" xfId="0" applyFont="1" applyBorder="1" applyAlignment="1" applyProtection="1">
      <alignment horizontal="center" vertical="center" wrapText="1"/>
      <protection locked="0"/>
    </xf>
    <xf numFmtId="0" fontId="39" fillId="37" borderId="44" xfId="0" applyFont="1" applyFill="1" applyBorder="1" applyAlignment="1" applyProtection="1">
      <alignment horizontal="center" vertical="center" wrapText="1"/>
      <protection locked="0"/>
    </xf>
    <xf numFmtId="0" fontId="37" fillId="0" borderId="7" xfId="0" applyFont="1" applyBorder="1" applyAlignment="1" applyProtection="1">
      <alignment horizontal="center" vertical="center" wrapText="1"/>
    </xf>
    <xf numFmtId="0" fontId="38" fillId="0" borderId="6" xfId="0" applyFont="1" applyBorder="1" applyAlignment="1" applyProtection="1">
      <alignment horizontal="center" vertical="center" wrapText="1"/>
      <protection locked="0"/>
    </xf>
    <xf numFmtId="1" fontId="39" fillId="37" borderId="6" xfId="0" applyNumberFormat="1" applyFont="1" applyFill="1" applyBorder="1" applyAlignment="1" applyProtection="1">
      <alignment horizontal="center" vertical="center" wrapText="1"/>
      <protection locked="0"/>
    </xf>
    <xf numFmtId="1" fontId="38" fillId="0" borderId="7" xfId="0" applyNumberFormat="1" applyFont="1" applyBorder="1" applyAlignment="1" applyProtection="1">
      <alignment horizontal="center" vertical="center" wrapText="1"/>
      <protection locked="0"/>
    </xf>
    <xf numFmtId="0" fontId="39" fillId="37" borderId="6" xfId="0" applyFont="1" applyFill="1" applyBorder="1" applyAlignment="1" applyProtection="1">
      <alignment horizontal="center" vertical="center" wrapText="1"/>
      <protection locked="0"/>
    </xf>
    <xf numFmtId="0" fontId="38" fillId="37" borderId="7" xfId="0" applyFont="1" applyFill="1" applyBorder="1" applyAlignment="1" applyProtection="1">
      <alignment horizontal="center" vertical="center" wrapText="1"/>
    </xf>
    <xf numFmtId="0" fontId="16" fillId="0" borderId="59" xfId="0" applyFont="1" applyBorder="1" applyAlignment="1">
      <alignment horizontal="center" vertical="center" wrapText="1"/>
    </xf>
    <xf numFmtId="1" fontId="8" fillId="37" borderId="66" xfId="0" applyNumberFormat="1" applyFont="1" applyFill="1" applyBorder="1" applyAlignment="1">
      <alignment horizontal="center" vertical="center"/>
    </xf>
    <xf numFmtId="0" fontId="25" fillId="0" borderId="38" xfId="0" applyFont="1" applyBorder="1" applyAlignment="1" applyProtection="1">
      <alignment horizontal="center" vertical="center" wrapText="1"/>
      <protection locked="0"/>
    </xf>
    <xf numFmtId="0" fontId="0" fillId="0" borderId="38" xfId="0" applyBorder="1" applyAlignment="1" applyProtection="1">
      <alignment horizontal="center" vertical="center" wrapText="1"/>
      <protection locked="0"/>
    </xf>
    <xf numFmtId="0" fontId="0" fillId="0" borderId="39" xfId="0" applyBorder="1" applyAlignment="1" applyProtection="1">
      <alignment horizontal="center" vertical="center" wrapText="1"/>
      <protection locked="0"/>
    </xf>
    <xf numFmtId="0" fontId="8" fillId="37" borderId="31" xfId="0" applyFont="1" applyFill="1" applyBorder="1" applyAlignment="1" applyProtection="1">
      <alignment horizontal="center" vertical="center"/>
      <protection locked="0"/>
    </xf>
    <xf numFmtId="0" fontId="16" fillId="0" borderId="5" xfId="0" applyFont="1" applyBorder="1" applyAlignment="1" applyProtection="1">
      <alignment horizontal="center" vertical="center" wrapText="1"/>
      <protection locked="0"/>
    </xf>
    <xf numFmtId="1" fontId="17" fillId="37" borderId="0" xfId="0" applyNumberFormat="1" applyFont="1" applyFill="1" applyBorder="1" applyAlignment="1" applyProtection="1">
      <alignment horizontal="center" vertical="center"/>
      <protection locked="0"/>
    </xf>
    <xf numFmtId="0" fontId="12" fillId="0" borderId="4" xfId="0" applyFont="1" applyBorder="1" applyAlignment="1" applyProtection="1">
      <alignment horizontal="center" vertical="center" wrapText="1"/>
      <protection locked="0"/>
    </xf>
    <xf numFmtId="0" fontId="27" fillId="0" borderId="32" xfId="0" applyFont="1" applyBorder="1" applyAlignment="1">
      <alignment horizontal="center" vertical="center" wrapText="1"/>
    </xf>
    <xf numFmtId="0" fontId="27" fillId="0" borderId="33" xfId="0" applyFont="1" applyBorder="1" applyAlignment="1">
      <alignment horizontal="center" vertical="center" wrapText="1"/>
    </xf>
    <xf numFmtId="0" fontId="27" fillId="0" borderId="17" xfId="0" applyFont="1" applyBorder="1" applyAlignment="1" applyProtection="1">
      <alignment horizontal="center" vertical="center" wrapText="1"/>
      <protection locked="0"/>
    </xf>
    <xf numFmtId="0" fontId="27" fillId="0" borderId="22" xfId="0" applyFont="1" applyBorder="1" applyAlignment="1" applyProtection="1">
      <alignment horizontal="center" vertical="center" wrapText="1"/>
      <protection locked="0"/>
    </xf>
    <xf numFmtId="0" fontId="12" fillId="0" borderId="22" xfId="0" applyFont="1" applyBorder="1" applyAlignment="1" applyProtection="1">
      <alignment horizontal="center" vertical="center" wrapText="1"/>
      <protection locked="0"/>
    </xf>
    <xf numFmtId="0" fontId="0" fillId="0" borderId="22" xfId="0" applyBorder="1" applyAlignment="1" applyProtection="1">
      <alignment vertical="center" wrapText="1"/>
      <protection locked="0"/>
    </xf>
    <xf numFmtId="0" fontId="0" fillId="0" borderId="69" xfId="0" applyBorder="1" applyAlignment="1" applyProtection="1">
      <alignment vertical="center" wrapText="1"/>
      <protection locked="0"/>
    </xf>
    <xf numFmtId="0" fontId="27" fillId="0" borderId="34" xfId="0" applyFont="1" applyBorder="1" applyAlignment="1">
      <alignment horizontal="center" vertical="center" wrapText="1"/>
    </xf>
    <xf numFmtId="1" fontId="17" fillId="37" borderId="23" xfId="0" applyNumberFormat="1" applyFont="1" applyFill="1" applyBorder="1" applyAlignment="1" applyProtection="1">
      <alignment horizontal="center" vertical="center"/>
      <protection locked="0"/>
    </xf>
    <xf numFmtId="1" fontId="17" fillId="37" borderId="65" xfId="0" applyNumberFormat="1" applyFont="1" applyFill="1" applyBorder="1" applyAlignment="1">
      <alignment horizontal="center" vertical="center"/>
    </xf>
    <xf numFmtId="1" fontId="17" fillId="37" borderId="23" xfId="0" applyNumberFormat="1" applyFont="1" applyFill="1" applyBorder="1" applyAlignment="1">
      <alignment horizontal="center" vertical="center"/>
    </xf>
    <xf numFmtId="1" fontId="17" fillId="37" borderId="0" xfId="0" applyNumberFormat="1" applyFont="1" applyFill="1" applyBorder="1" applyAlignment="1">
      <alignment horizontal="center" vertical="center"/>
    </xf>
    <xf numFmtId="0" fontId="37" fillId="31" borderId="33" xfId="0" applyFont="1" applyFill="1" applyBorder="1" applyAlignment="1" applyProtection="1">
      <alignment horizontal="center" vertical="center" wrapText="1"/>
    </xf>
    <xf numFmtId="0" fontId="0" fillId="37" borderId="0" xfId="0" applyFill="1" applyBorder="1" applyAlignment="1" applyProtection="1">
      <alignment horizontal="center" vertical="center" wrapText="1"/>
      <protection locked="0"/>
    </xf>
    <xf numFmtId="1" fontId="8" fillId="37" borderId="23" xfId="0" applyNumberFormat="1" applyFont="1" applyFill="1" applyBorder="1" applyAlignment="1">
      <alignment horizontal="center" vertical="center"/>
    </xf>
    <xf numFmtId="1" fontId="8" fillId="37" borderId="57" xfId="0" applyNumberFormat="1" applyFont="1" applyFill="1" applyBorder="1" applyAlignment="1">
      <alignment horizontal="center" vertical="center"/>
    </xf>
    <xf numFmtId="0" fontId="40" fillId="31" borderId="21" xfId="0" applyFont="1" applyFill="1" applyBorder="1" applyAlignment="1">
      <alignment horizontal="left" vertical="center"/>
    </xf>
    <xf numFmtId="0" fontId="40" fillId="37" borderId="57" xfId="0" applyFont="1" applyFill="1" applyBorder="1"/>
    <xf numFmtId="0" fontId="41" fillId="37" borderId="0" xfId="0" applyFont="1" applyFill="1" applyBorder="1"/>
    <xf numFmtId="0" fontId="40" fillId="31" borderId="24" xfId="0" applyFont="1" applyFill="1" applyBorder="1" applyAlignment="1">
      <alignment horizontal="left" vertical="center"/>
    </xf>
    <xf numFmtId="0" fontId="40" fillId="37" borderId="19" xfId="0" applyFont="1" applyFill="1" applyBorder="1"/>
    <xf numFmtId="43" fontId="40" fillId="31" borderId="24" xfId="39" applyFont="1" applyFill="1" applyBorder="1" applyAlignment="1">
      <alignment horizontal="left" vertical="center"/>
    </xf>
    <xf numFmtId="0" fontId="37" fillId="0" borderId="17" xfId="0" applyFont="1" applyBorder="1" applyAlignment="1" applyProtection="1">
      <alignment horizontal="center" vertical="center" wrapText="1"/>
    </xf>
    <xf numFmtId="0" fontId="37" fillId="0" borderId="12" xfId="0" applyFont="1" applyBorder="1" applyAlignment="1" applyProtection="1">
      <alignment horizontal="center" vertical="center" wrapText="1"/>
    </xf>
    <xf numFmtId="0" fontId="38" fillId="0" borderId="13" xfId="0" applyFont="1" applyBorder="1" applyAlignment="1" applyProtection="1">
      <alignment horizontal="center" vertical="center" wrapText="1"/>
      <protection locked="0"/>
    </xf>
    <xf numFmtId="1" fontId="39" fillId="37" borderId="13" xfId="0" applyNumberFormat="1" applyFont="1" applyFill="1" applyBorder="1" applyAlignment="1" applyProtection="1">
      <alignment horizontal="center" vertical="center" wrapText="1"/>
      <protection locked="0"/>
    </xf>
    <xf numFmtId="0" fontId="37" fillId="0" borderId="22" xfId="0" applyFont="1" applyBorder="1" applyAlignment="1" applyProtection="1">
      <alignment horizontal="center" vertical="center" wrapText="1"/>
    </xf>
    <xf numFmtId="0" fontId="28" fillId="0" borderId="22" xfId="0" applyFont="1" applyBorder="1" applyAlignment="1" applyProtection="1">
      <alignment horizontal="center" vertical="center" wrapText="1"/>
      <protection locked="0"/>
    </xf>
    <xf numFmtId="0" fontId="16" fillId="0" borderId="22" xfId="0" applyFont="1" applyBorder="1" applyAlignment="1" applyProtection="1">
      <alignment horizontal="center" vertical="center" wrapText="1"/>
      <protection locked="0"/>
    </xf>
    <xf numFmtId="0" fontId="16" fillId="0" borderId="69" xfId="0" applyFont="1" applyBorder="1" applyAlignment="1" applyProtection="1">
      <alignment horizontal="center" vertical="center" wrapText="1"/>
      <protection locked="0"/>
    </xf>
    <xf numFmtId="1" fontId="17" fillId="37" borderId="57" xfId="0" applyNumberFormat="1" applyFont="1" applyFill="1" applyBorder="1" applyAlignment="1">
      <alignment horizontal="center" vertical="center"/>
    </xf>
    <xf numFmtId="1" fontId="17" fillId="37" borderId="35" xfId="0" applyNumberFormat="1" applyFont="1" applyFill="1" applyBorder="1" applyAlignment="1">
      <alignment horizontal="center" vertical="center"/>
    </xf>
    <xf numFmtId="1" fontId="17" fillId="37" borderId="73" xfId="0" applyNumberFormat="1" applyFont="1" applyFill="1" applyBorder="1" applyAlignment="1">
      <alignment horizontal="center" vertical="center"/>
    </xf>
    <xf numFmtId="0" fontId="0" fillId="37" borderId="0" xfId="0" applyFill="1" applyBorder="1" applyAlignment="1">
      <alignment horizontal="left" vertical="center"/>
    </xf>
    <xf numFmtId="0" fontId="0" fillId="37" borderId="0" xfId="0" applyFill="1" applyBorder="1"/>
    <xf numFmtId="1" fontId="38" fillId="0" borderId="12" xfId="0" applyNumberFormat="1" applyFont="1" applyBorder="1" applyAlignment="1" applyProtection="1">
      <alignment horizontal="center" vertical="center" wrapText="1"/>
      <protection locked="0"/>
    </xf>
    <xf numFmtId="0" fontId="39" fillId="37" borderId="13" xfId="0" applyFont="1" applyFill="1" applyBorder="1" applyAlignment="1" applyProtection="1">
      <alignment horizontal="center" vertical="center" wrapText="1"/>
      <protection locked="0"/>
    </xf>
    <xf numFmtId="0" fontId="39" fillId="37" borderId="25" xfId="0" applyFont="1" applyFill="1" applyBorder="1" applyAlignment="1" applyProtection="1">
      <alignment horizontal="center" vertical="center" wrapText="1"/>
      <protection locked="0"/>
    </xf>
    <xf numFmtId="1" fontId="8" fillId="37" borderId="0" xfId="0" applyNumberFormat="1" applyFont="1" applyFill="1" applyBorder="1" applyAlignment="1" applyProtection="1">
      <alignment horizontal="center" vertical="center"/>
      <protection locked="0"/>
    </xf>
    <xf numFmtId="0" fontId="38" fillId="37" borderId="12" xfId="0" applyFont="1" applyFill="1" applyBorder="1" applyAlignment="1" applyProtection="1">
      <alignment horizontal="center" vertical="center" wrapText="1"/>
    </xf>
    <xf numFmtId="0" fontId="37" fillId="31" borderId="32" xfId="0" applyFont="1" applyFill="1" applyBorder="1" applyAlignment="1" applyProtection="1">
      <alignment horizontal="center" vertical="center" wrapText="1"/>
    </xf>
    <xf numFmtId="0" fontId="37" fillId="31" borderId="34" xfId="0" applyFont="1" applyFill="1" applyBorder="1" applyAlignment="1" applyProtection="1">
      <alignment horizontal="center" vertical="center" wrapText="1"/>
    </xf>
    <xf numFmtId="0" fontId="38" fillId="39" borderId="14" xfId="0" applyFont="1" applyFill="1" applyBorder="1" applyAlignment="1" applyProtection="1">
      <alignment horizontal="center" vertical="center" wrapText="1"/>
    </xf>
    <xf numFmtId="0" fontId="38" fillId="39" borderId="8" xfId="0" applyFont="1" applyFill="1" applyBorder="1" applyAlignment="1" applyProtection="1">
      <alignment horizontal="center" vertical="center" wrapText="1"/>
    </xf>
    <xf numFmtId="0" fontId="38" fillId="39" borderId="11" xfId="0" applyFont="1" applyFill="1" applyBorder="1" applyAlignment="1" applyProtection="1">
      <alignment horizontal="center" vertical="center" wrapText="1"/>
    </xf>
    <xf numFmtId="1" fontId="38" fillId="39" borderId="14" xfId="0" applyNumberFormat="1" applyFont="1" applyFill="1" applyBorder="1" applyAlignment="1" applyProtection="1">
      <alignment horizontal="center" vertical="center" wrapText="1"/>
      <protection locked="0"/>
    </xf>
    <xf numFmtId="1" fontId="38" fillId="39" borderId="8" xfId="0" applyNumberFormat="1" applyFont="1" applyFill="1" applyBorder="1" applyAlignment="1" applyProtection="1">
      <alignment horizontal="center" vertical="center" wrapText="1"/>
      <protection locked="0"/>
    </xf>
    <xf numFmtId="1" fontId="38" fillId="39" borderId="11" xfId="0" applyNumberFormat="1" applyFont="1" applyFill="1" applyBorder="1" applyAlignment="1" applyProtection="1">
      <alignment horizontal="center" vertical="center" wrapText="1"/>
      <protection locked="0"/>
    </xf>
    <xf numFmtId="43" fontId="44" fillId="37" borderId="0" xfId="39" applyFont="1" applyFill="1" applyBorder="1" applyAlignment="1"/>
    <xf numFmtId="0" fontId="27" fillId="0" borderId="29" xfId="0" applyFont="1" applyBorder="1" applyAlignment="1" applyProtection="1">
      <alignment horizontal="left" vertical="top" wrapText="1"/>
      <protection locked="0"/>
    </xf>
    <xf numFmtId="0" fontId="27" fillId="0" borderId="5" xfId="0" applyFont="1" applyBorder="1" applyAlignment="1" applyProtection="1">
      <alignment horizontal="left" vertical="top" wrapText="1"/>
      <protection locked="0"/>
    </xf>
    <xf numFmtId="0" fontId="31" fillId="0" borderId="5" xfId="0" applyFont="1" applyBorder="1" applyAlignment="1" applyProtection="1">
      <alignment horizontal="left" vertical="top" wrapText="1"/>
      <protection locked="0"/>
    </xf>
    <xf numFmtId="0" fontId="25" fillId="0" borderId="5" xfId="0" applyFont="1" applyBorder="1" applyAlignment="1" applyProtection="1">
      <alignment horizontal="left" vertical="top" wrapText="1"/>
      <protection locked="0"/>
    </xf>
    <xf numFmtId="0" fontId="0" fillId="0" borderId="5" xfId="0" applyBorder="1" applyAlignment="1" applyProtection="1">
      <alignment horizontal="left" vertical="top" wrapText="1"/>
      <protection locked="0"/>
    </xf>
    <xf numFmtId="0" fontId="12" fillId="0" borderId="5" xfId="0" applyFont="1" applyBorder="1" applyAlignment="1" applyProtection="1">
      <alignment horizontal="left" vertical="top" wrapText="1"/>
      <protection locked="0"/>
    </xf>
    <xf numFmtId="0" fontId="0" fillId="0" borderId="30" xfId="0" applyBorder="1" applyAlignment="1" applyProtection="1">
      <alignment horizontal="left" vertical="top" wrapText="1"/>
      <protection locked="0"/>
    </xf>
    <xf numFmtId="43" fontId="1" fillId="37" borderId="0" xfId="39" applyFont="1" applyFill="1" applyBorder="1" applyAlignment="1" applyProtection="1">
      <alignment vertical="center"/>
      <protection locked="0"/>
    </xf>
    <xf numFmtId="0" fontId="27" fillId="0" borderId="12" xfId="0" applyFont="1" applyBorder="1" applyAlignment="1" applyProtection="1">
      <alignment horizontal="center" vertical="center" wrapText="1"/>
      <protection locked="0"/>
    </xf>
    <xf numFmtId="0" fontId="27" fillId="0" borderId="7" xfId="0" applyFont="1" applyBorder="1" applyAlignment="1" applyProtection="1">
      <alignment horizontal="center" vertical="center" wrapText="1"/>
      <protection locked="0"/>
    </xf>
    <xf numFmtId="0" fontId="25" fillId="0" borderId="7" xfId="0" applyFont="1" applyBorder="1" applyAlignment="1" applyProtection="1">
      <alignment horizontal="center" vertical="center" wrapText="1"/>
      <protection locked="0"/>
    </xf>
    <xf numFmtId="0" fontId="26" fillId="0" borderId="12" xfId="0" applyFont="1" applyBorder="1" applyAlignment="1" applyProtection="1">
      <alignment horizontal="left" vertical="center" wrapText="1"/>
      <protection locked="0"/>
    </xf>
    <xf numFmtId="0" fontId="26" fillId="0" borderId="7" xfId="0" applyFont="1" applyBorder="1" applyAlignment="1" applyProtection="1">
      <alignment horizontal="left" vertical="center" wrapText="1"/>
      <protection locked="0"/>
    </xf>
    <xf numFmtId="0" fontId="0" fillId="0" borderId="8" xfId="0" applyBorder="1" applyAlignment="1" applyProtection="1">
      <alignment vertical="center" wrapText="1"/>
      <protection locked="0"/>
    </xf>
    <xf numFmtId="0" fontId="0" fillId="0" borderId="11" xfId="0" applyBorder="1" applyAlignment="1" applyProtection="1">
      <alignment vertical="center" wrapText="1"/>
      <protection locked="0"/>
    </xf>
    <xf numFmtId="0" fontId="31" fillId="0" borderId="7" xfId="0" applyFont="1" applyBorder="1" applyAlignment="1" applyProtection="1">
      <alignment horizontal="center" vertical="center" wrapText="1"/>
      <protection locked="0"/>
    </xf>
    <xf numFmtId="0" fontId="12" fillId="0" borderId="64" xfId="0" applyFont="1" applyBorder="1" applyAlignment="1" applyProtection="1">
      <alignment horizontal="center" vertical="center" wrapText="1"/>
      <protection locked="0"/>
    </xf>
    <xf numFmtId="0" fontId="0" fillId="0" borderId="4" xfId="0" applyBorder="1" applyAlignment="1" applyProtection="1">
      <alignment horizontal="center" vertical="center" wrapText="1"/>
      <protection locked="0"/>
    </xf>
    <xf numFmtId="0" fontId="0" fillId="0" borderId="36" xfId="0" applyBorder="1" applyAlignment="1" applyProtection="1">
      <alignment horizontal="center" vertical="center" wrapText="1"/>
      <protection locked="0"/>
    </xf>
    <xf numFmtId="0" fontId="16" fillId="0" borderId="17" xfId="0" applyFont="1" applyBorder="1" applyAlignment="1" applyProtection="1">
      <alignment horizontal="center" vertical="center" wrapText="1"/>
      <protection locked="0"/>
    </xf>
    <xf numFmtId="0" fontId="37" fillId="31" borderId="24" xfId="0" applyFont="1" applyFill="1" applyBorder="1" applyAlignment="1" applyProtection="1">
      <alignment horizontal="center" vertical="center" wrapText="1"/>
    </xf>
    <xf numFmtId="1" fontId="8" fillId="37" borderId="19" xfId="0" applyNumberFormat="1" applyFont="1" applyFill="1" applyBorder="1" applyAlignment="1">
      <alignment horizontal="center" vertical="center"/>
    </xf>
    <xf numFmtId="1" fontId="39" fillId="37" borderId="10" xfId="0" applyNumberFormat="1" applyFont="1" applyFill="1" applyBorder="1" applyAlignment="1" applyProtection="1">
      <alignment horizontal="center" vertical="center" wrapText="1"/>
      <protection locked="0"/>
    </xf>
    <xf numFmtId="0" fontId="37" fillId="39" borderId="14" xfId="0" applyFont="1" applyFill="1" applyBorder="1" applyAlignment="1" applyProtection="1">
      <alignment horizontal="center" vertical="center" wrapText="1"/>
    </xf>
    <xf numFmtId="0" fontId="37" fillId="39" borderId="8" xfId="0" applyFont="1" applyFill="1" applyBorder="1" applyAlignment="1" applyProtection="1">
      <alignment horizontal="center" vertical="center" wrapText="1"/>
    </xf>
    <xf numFmtId="0" fontId="39" fillId="37" borderId="10" xfId="0" applyFont="1" applyFill="1" applyBorder="1" applyAlignment="1" applyProtection="1">
      <alignment horizontal="center" vertical="center" wrapText="1"/>
      <protection locked="0"/>
    </xf>
    <xf numFmtId="0" fontId="37" fillId="39" borderId="11" xfId="0" applyFont="1" applyFill="1" applyBorder="1" applyAlignment="1" applyProtection="1">
      <alignment horizontal="center" vertical="center" wrapText="1"/>
    </xf>
    <xf numFmtId="1" fontId="17" fillId="37" borderId="71" xfId="0" applyNumberFormat="1" applyFont="1" applyFill="1" applyBorder="1" applyAlignment="1">
      <alignment horizontal="center" vertical="center"/>
    </xf>
    <xf numFmtId="1" fontId="17" fillId="37" borderId="71" xfId="0" applyNumberFormat="1" applyFont="1" applyFill="1" applyBorder="1" applyAlignment="1" applyProtection="1">
      <alignment horizontal="center" vertical="center"/>
      <protection locked="0"/>
    </xf>
    <xf numFmtId="1" fontId="17" fillId="37" borderId="70" xfId="0" applyNumberFormat="1" applyFont="1" applyFill="1" applyBorder="1" applyAlignment="1" applyProtection="1">
      <alignment horizontal="center" vertical="center"/>
      <protection locked="0"/>
    </xf>
    <xf numFmtId="0" fontId="37" fillId="31" borderId="67" xfId="0" applyFont="1" applyFill="1" applyBorder="1" applyAlignment="1" applyProtection="1">
      <alignment horizontal="center" vertical="center" wrapText="1"/>
    </xf>
    <xf numFmtId="0" fontId="37" fillId="31" borderId="21" xfId="0" applyFont="1" applyFill="1" applyBorder="1" applyAlignment="1" applyProtection="1">
      <alignment horizontal="center" vertical="center" wrapText="1"/>
    </xf>
    <xf numFmtId="0" fontId="22" fillId="37" borderId="0" xfId="0" applyFont="1" applyFill="1" applyBorder="1"/>
    <xf numFmtId="0" fontId="0" fillId="0" borderId="0" xfId="0" applyBorder="1"/>
    <xf numFmtId="1" fontId="38" fillId="39" borderId="16" xfId="0" applyNumberFormat="1" applyFont="1" applyFill="1" applyBorder="1" applyAlignment="1" applyProtection="1">
      <alignment horizontal="center" vertical="center" wrapText="1"/>
      <protection locked="0"/>
    </xf>
    <xf numFmtId="1" fontId="38" fillId="39" borderId="3" xfId="0" applyNumberFormat="1" applyFont="1" applyFill="1" applyBorder="1" applyAlignment="1" applyProtection="1">
      <alignment horizontal="center" vertical="center" wrapText="1"/>
      <protection locked="0"/>
    </xf>
    <xf numFmtId="1" fontId="38" fillId="39" borderId="15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59" xfId="0" applyFont="1" applyBorder="1" applyAlignment="1" applyProtection="1">
      <alignment horizontal="center" vertical="center" wrapText="1"/>
      <protection locked="0"/>
    </xf>
    <xf numFmtId="1" fontId="39" fillId="37" borderId="59" xfId="0" applyNumberFormat="1" applyFont="1" applyFill="1" applyBorder="1" applyAlignment="1" applyProtection="1">
      <alignment horizontal="center" vertical="center" wrapText="1"/>
      <protection locked="0"/>
    </xf>
    <xf numFmtId="1" fontId="27" fillId="0" borderId="7" xfId="0" applyNumberFormat="1" applyFont="1" applyBorder="1" applyAlignment="1">
      <alignment horizontal="center" vertical="center" wrapText="1"/>
    </xf>
    <xf numFmtId="0" fontId="8" fillId="37" borderId="0" xfId="0" applyFont="1" applyFill="1" applyAlignment="1">
      <alignment horizontal="center"/>
    </xf>
    <xf numFmtId="0" fontId="19" fillId="32" borderId="27" xfId="0" applyFont="1" applyFill="1" applyBorder="1" applyAlignment="1">
      <alignment horizontal="center"/>
    </xf>
    <xf numFmtId="0" fontId="24" fillId="0" borderId="24" xfId="0" applyFont="1" applyBorder="1" applyAlignment="1">
      <alignment horizontal="center"/>
    </xf>
    <xf numFmtId="0" fontId="12" fillId="0" borderId="17" xfId="0" applyFont="1" applyBorder="1" applyAlignment="1" applyProtection="1">
      <alignment horizontal="center" vertical="center" wrapText="1"/>
      <protection locked="0"/>
    </xf>
    <xf numFmtId="0" fontId="12" fillId="0" borderId="33" xfId="0" applyFont="1" applyBorder="1" applyAlignment="1">
      <alignment horizontal="center" vertical="center" wrapText="1"/>
    </xf>
    <xf numFmtId="0" fontId="12" fillId="0" borderId="34" xfId="0" applyFont="1" applyBorder="1" applyAlignment="1">
      <alignment horizontal="center" vertical="center" wrapText="1"/>
    </xf>
    <xf numFmtId="0" fontId="8" fillId="40" borderId="0" xfId="0" applyFont="1" applyFill="1" applyAlignment="1">
      <alignment horizontal="left" vertical="center" wrapText="1"/>
    </xf>
    <xf numFmtId="0" fontId="8" fillId="40" borderId="0" xfId="0" applyFont="1" applyFill="1" applyAlignment="1">
      <alignment horizontal="left" vertical="center"/>
    </xf>
    <xf numFmtId="0" fontId="19" fillId="32" borderId="40" xfId="0" applyFont="1" applyFill="1" applyBorder="1" applyAlignment="1">
      <alignment horizontal="center"/>
    </xf>
    <xf numFmtId="0" fontId="19" fillId="32" borderId="35" xfId="0" applyFont="1" applyFill="1" applyBorder="1" applyAlignment="1">
      <alignment horizontal="center"/>
    </xf>
    <xf numFmtId="0" fontId="19" fillId="32" borderId="41" xfId="0" applyFont="1" applyFill="1" applyBorder="1" applyAlignment="1">
      <alignment horizontal="center"/>
    </xf>
    <xf numFmtId="0" fontId="22" fillId="0" borderId="31" xfId="0" applyFont="1" applyBorder="1" applyAlignment="1">
      <alignment horizontal="center"/>
    </xf>
    <xf numFmtId="0" fontId="22" fillId="0" borderId="18" xfId="0" applyFont="1" applyBorder="1" applyAlignment="1">
      <alignment horizontal="center"/>
    </xf>
    <xf numFmtId="0" fontId="22" fillId="0" borderId="19" xfId="0" applyFont="1" applyBorder="1" applyAlignment="1">
      <alignment horizontal="center"/>
    </xf>
    <xf numFmtId="0" fontId="43" fillId="37" borderId="0" xfId="0" applyFont="1" applyFill="1" applyAlignment="1">
      <alignment horizontal="right" vertical="center"/>
    </xf>
    <xf numFmtId="0" fontId="0" fillId="0" borderId="31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23" fillId="0" borderId="31" xfId="0" applyFont="1" applyBorder="1" applyAlignment="1">
      <alignment horizontal="center"/>
    </xf>
    <xf numFmtId="0" fontId="23" fillId="0" borderId="18" xfId="0" applyFont="1" applyBorder="1" applyAlignment="1">
      <alignment horizontal="center"/>
    </xf>
    <xf numFmtId="0" fontId="23" fillId="0" borderId="19" xfId="0" applyFont="1" applyBorder="1" applyAlignment="1">
      <alignment horizontal="center"/>
    </xf>
    <xf numFmtId="0" fontId="15" fillId="30" borderId="46" xfId="0" applyFont="1" applyFill="1" applyBorder="1" applyAlignment="1" applyProtection="1">
      <alignment horizontal="center" vertical="center" wrapText="1"/>
      <protection locked="0"/>
    </xf>
    <xf numFmtId="0" fontId="15" fillId="30" borderId="52" xfId="0" applyFont="1" applyFill="1" applyBorder="1" applyAlignment="1" applyProtection="1">
      <alignment horizontal="center" vertical="center" wrapText="1"/>
      <protection locked="0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12" fillId="31" borderId="13" xfId="0" applyFont="1" applyFill="1" applyBorder="1" applyAlignment="1" applyProtection="1">
      <alignment horizontal="center" vertical="center" wrapText="1"/>
      <protection locked="0"/>
    </xf>
    <xf numFmtId="0" fontId="12" fillId="31" borderId="10" xfId="0" applyFont="1" applyFill="1" applyBorder="1" applyAlignment="1" applyProtection="1">
      <alignment horizontal="center" vertical="center" wrapText="1"/>
      <protection locked="0"/>
    </xf>
    <xf numFmtId="0" fontId="12" fillId="39" borderId="14" xfId="0" applyFont="1" applyFill="1" applyBorder="1" applyAlignment="1" applyProtection="1">
      <alignment horizontal="center" vertical="center" wrapText="1"/>
      <protection locked="0"/>
    </xf>
    <xf numFmtId="0" fontId="12" fillId="39" borderId="11" xfId="0" applyFont="1" applyFill="1" applyBorder="1" applyAlignment="1" applyProtection="1">
      <alignment horizontal="center" vertical="center" wrapText="1"/>
      <protection locked="0"/>
    </xf>
    <xf numFmtId="0" fontId="13" fillId="38" borderId="46" xfId="0" applyFont="1" applyFill="1" applyBorder="1" applyAlignment="1" applyProtection="1">
      <alignment horizontal="center" vertical="center" wrapText="1"/>
      <protection locked="0"/>
    </xf>
    <xf numFmtId="0" fontId="13" fillId="38" borderId="52" xfId="0" applyFont="1" applyFill="1" applyBorder="1" applyAlignment="1" applyProtection="1">
      <alignment horizontal="center" vertical="center" wrapText="1"/>
      <protection locked="0"/>
    </xf>
    <xf numFmtId="0" fontId="13" fillId="38" borderId="25" xfId="0" applyFont="1" applyFill="1" applyBorder="1" applyAlignment="1" applyProtection="1">
      <alignment horizontal="center" vertical="center" wrapText="1"/>
      <protection locked="0"/>
    </xf>
    <xf numFmtId="0" fontId="13" fillId="38" borderId="47" xfId="0" applyFont="1" applyFill="1" applyBorder="1" applyAlignment="1" applyProtection="1">
      <alignment horizontal="center" vertical="center" wrapText="1"/>
      <protection locked="0"/>
    </xf>
    <xf numFmtId="0" fontId="13" fillId="38" borderId="58" xfId="0" applyFont="1" applyFill="1" applyBorder="1" applyAlignment="1" applyProtection="1">
      <alignment horizontal="center" vertical="center" wrapText="1"/>
      <protection locked="0"/>
    </xf>
    <xf numFmtId="0" fontId="13" fillId="38" borderId="26" xfId="0" applyFont="1" applyFill="1" applyBorder="1" applyAlignment="1" applyProtection="1">
      <alignment horizontal="center" vertical="center" wrapText="1"/>
      <protection locked="0"/>
    </xf>
    <xf numFmtId="0" fontId="42" fillId="35" borderId="40" xfId="0" applyFont="1" applyFill="1" applyBorder="1" applyAlignment="1">
      <alignment horizontal="center" vertical="center"/>
    </xf>
    <xf numFmtId="0" fontId="42" fillId="35" borderId="65" xfId="0" applyFont="1" applyFill="1" applyBorder="1" applyAlignment="1">
      <alignment horizontal="center" vertical="center"/>
    </xf>
    <xf numFmtId="0" fontId="42" fillId="35" borderId="35" xfId="0" applyFont="1" applyFill="1" applyBorder="1" applyAlignment="1">
      <alignment horizontal="center" vertical="center"/>
    </xf>
    <xf numFmtId="0" fontId="42" fillId="35" borderId="41" xfId="0" applyFont="1" applyFill="1" applyBorder="1" applyAlignment="1">
      <alignment horizontal="center" vertical="center"/>
    </xf>
    <xf numFmtId="0" fontId="42" fillId="35" borderId="0" xfId="0" applyFont="1" applyFill="1" applyBorder="1" applyAlignment="1">
      <alignment horizontal="center" vertical="center"/>
    </xf>
    <xf numFmtId="0" fontId="42" fillId="35" borderId="68" xfId="0" applyFont="1" applyFill="1" applyBorder="1" applyAlignment="1">
      <alignment horizontal="center" vertical="center"/>
    </xf>
    <xf numFmtId="0" fontId="42" fillId="35" borderId="18" xfId="0" applyFont="1" applyFill="1" applyBorder="1" applyAlignment="1">
      <alignment horizontal="center" vertical="center"/>
    </xf>
    <xf numFmtId="0" fontId="42" fillId="35" borderId="19" xfId="0" applyFont="1" applyFill="1" applyBorder="1" applyAlignment="1">
      <alignment horizontal="center" vertical="center"/>
    </xf>
    <xf numFmtId="0" fontId="42" fillId="35" borderId="27" xfId="0" applyFont="1" applyFill="1" applyBorder="1" applyAlignment="1">
      <alignment horizontal="center" vertical="center" wrapText="1"/>
    </xf>
    <xf numFmtId="0" fontId="42" fillId="35" borderId="28" xfId="0" applyFont="1" applyFill="1" applyBorder="1" applyAlignment="1">
      <alignment horizontal="center" vertical="center" wrapText="1"/>
    </xf>
    <xf numFmtId="0" fontId="12" fillId="31" borderId="59" xfId="0" applyFont="1" applyFill="1" applyBorder="1" applyAlignment="1" applyProtection="1">
      <alignment horizontal="center" vertical="center" wrapText="1"/>
      <protection locked="0"/>
    </xf>
    <xf numFmtId="0" fontId="12" fillId="39" borderId="12" xfId="0" applyFont="1" applyFill="1" applyBorder="1" applyAlignment="1" applyProtection="1">
      <alignment horizontal="center" vertical="center" wrapText="1"/>
      <protection locked="0"/>
    </xf>
    <xf numFmtId="0" fontId="12" fillId="39" borderId="60" xfId="0" applyFont="1" applyFill="1" applyBorder="1" applyAlignment="1" applyProtection="1">
      <alignment horizontal="center" vertical="center" wrapText="1"/>
      <protection locked="0"/>
    </xf>
    <xf numFmtId="0" fontId="34" fillId="38" borderId="40" xfId="0" applyFont="1" applyFill="1" applyBorder="1" applyAlignment="1" applyProtection="1">
      <alignment horizontal="center" vertical="center" wrapText="1"/>
      <protection locked="0"/>
    </xf>
    <xf numFmtId="0" fontId="34" fillId="38" borderId="35" xfId="0" applyFont="1" applyFill="1" applyBorder="1" applyAlignment="1" applyProtection="1">
      <alignment horizontal="center" vertical="center" wrapText="1"/>
      <protection locked="0"/>
    </xf>
    <xf numFmtId="0" fontId="34" fillId="38" borderId="41" xfId="0" applyFont="1" applyFill="1" applyBorder="1" applyAlignment="1" applyProtection="1">
      <alignment horizontal="center" vertical="center" wrapText="1"/>
      <protection locked="0"/>
    </xf>
    <xf numFmtId="0" fontId="15" fillId="30" borderId="48" xfId="0" applyFont="1" applyFill="1" applyBorder="1" applyAlignment="1" applyProtection="1">
      <alignment horizontal="center" vertical="center" wrapText="1"/>
      <protection locked="0"/>
    </xf>
    <xf numFmtId="0" fontId="15" fillId="30" borderId="62" xfId="0" applyFont="1" applyFill="1" applyBorder="1" applyAlignment="1" applyProtection="1">
      <alignment horizontal="center" vertical="center" wrapText="1"/>
      <protection locked="0"/>
    </xf>
    <xf numFmtId="0" fontId="15" fillId="30" borderId="47" xfId="0" applyFont="1" applyFill="1" applyBorder="1" applyAlignment="1" applyProtection="1">
      <alignment horizontal="center" vertical="center" wrapText="1"/>
      <protection locked="0"/>
    </xf>
    <xf numFmtId="0" fontId="15" fillId="30" borderId="58" xfId="0" applyFont="1" applyFill="1" applyBorder="1" applyAlignment="1" applyProtection="1">
      <alignment horizontal="center" vertical="center" wrapText="1"/>
      <protection locked="0"/>
    </xf>
    <xf numFmtId="0" fontId="13" fillId="36" borderId="27" xfId="0" applyFont="1" applyFill="1" applyBorder="1" applyAlignment="1" applyProtection="1">
      <alignment horizontal="center" vertical="center" wrapText="1"/>
      <protection locked="0"/>
    </xf>
    <xf numFmtId="0" fontId="13" fillId="36" borderId="68" xfId="0" applyFont="1" applyFill="1" applyBorder="1" applyAlignment="1" applyProtection="1">
      <alignment horizontal="center" vertical="center" wrapText="1"/>
      <protection locked="0"/>
    </xf>
    <xf numFmtId="0" fontId="12" fillId="0" borderId="32" xfId="0" applyFont="1" applyBorder="1" applyAlignment="1" applyProtection="1">
      <alignment horizontal="center" vertical="center" wrapText="1"/>
      <protection locked="0"/>
    </xf>
    <xf numFmtId="0" fontId="12" fillId="0" borderId="34" xfId="0" applyFont="1" applyBorder="1" applyAlignment="1" applyProtection="1">
      <alignment horizontal="center" vertical="center" wrapText="1"/>
      <protection locked="0"/>
    </xf>
    <xf numFmtId="0" fontId="12" fillId="39" borderId="9" xfId="0" applyFont="1" applyFill="1" applyBorder="1" applyAlignment="1" applyProtection="1">
      <alignment horizontal="center" vertical="center" wrapText="1"/>
      <protection locked="0"/>
    </xf>
    <xf numFmtId="0" fontId="42" fillId="35" borderId="31" xfId="0" applyFont="1" applyFill="1" applyBorder="1" applyAlignment="1">
      <alignment horizontal="center" vertical="center"/>
    </xf>
    <xf numFmtId="0" fontId="46" fillId="35" borderId="18" xfId="0" applyFont="1" applyFill="1" applyBorder="1" applyAlignment="1">
      <alignment horizontal="center" vertical="center" wrapText="1"/>
    </xf>
    <xf numFmtId="0" fontId="47" fillId="35" borderId="18" xfId="0" applyFont="1" applyFill="1" applyBorder="1" applyAlignment="1">
      <alignment horizontal="center" vertical="center"/>
    </xf>
    <xf numFmtId="0" fontId="13" fillId="0" borderId="12" xfId="0" applyFont="1" applyBorder="1" applyAlignment="1" applyProtection="1">
      <alignment horizontal="center" vertical="center" wrapText="1"/>
      <protection locked="0"/>
    </xf>
    <xf numFmtId="0" fontId="13" fillId="0" borderId="7" xfId="0" applyFont="1" applyBorder="1" applyAlignment="1" applyProtection="1">
      <alignment horizontal="center" vertical="center" wrapText="1"/>
      <protection locked="0"/>
    </xf>
    <xf numFmtId="0" fontId="13" fillId="0" borderId="9" xfId="0" applyFont="1" applyBorder="1" applyAlignment="1" applyProtection="1">
      <alignment horizontal="center" vertical="center" wrapText="1"/>
      <protection locked="0"/>
    </xf>
    <xf numFmtId="0" fontId="13" fillId="0" borderId="13" xfId="0" applyFont="1" applyBorder="1" applyAlignment="1" applyProtection="1">
      <alignment horizontal="center" vertical="center" wrapText="1"/>
      <protection locked="0"/>
    </xf>
    <xf numFmtId="0" fontId="13" fillId="0" borderId="6" xfId="0" applyFont="1" applyBorder="1" applyAlignment="1" applyProtection="1">
      <alignment horizontal="center" vertical="center" wrapText="1"/>
      <protection locked="0"/>
    </xf>
    <xf numFmtId="0" fontId="13" fillId="0" borderId="10" xfId="0" applyFont="1" applyBorder="1" applyAlignment="1" applyProtection="1">
      <alignment horizontal="center" vertical="center" wrapText="1"/>
      <protection locked="0"/>
    </xf>
    <xf numFmtId="0" fontId="12" fillId="0" borderId="14" xfId="0" applyFont="1" applyBorder="1" applyAlignment="1" applyProtection="1">
      <alignment horizontal="center" vertical="center" wrapText="1"/>
      <protection locked="0"/>
    </xf>
    <xf numFmtId="0" fontId="12" fillId="0" borderId="8" xfId="0" applyFont="1" applyBorder="1" applyAlignment="1" applyProtection="1">
      <alignment horizontal="center" vertical="center" wrapText="1"/>
      <protection locked="0"/>
    </xf>
    <xf numFmtId="0" fontId="12" fillId="0" borderId="11" xfId="0" applyFont="1" applyBorder="1" applyAlignment="1" applyProtection="1">
      <alignment horizontal="center" vertical="center" wrapText="1"/>
      <protection locked="0"/>
    </xf>
    <xf numFmtId="0" fontId="13" fillId="0" borderId="14" xfId="0" applyFont="1" applyBorder="1" applyAlignment="1" applyProtection="1">
      <alignment horizontal="center" vertical="center" wrapText="1"/>
      <protection locked="0"/>
    </xf>
    <xf numFmtId="0" fontId="13" fillId="0" borderId="8" xfId="0" applyFont="1" applyBorder="1" applyAlignment="1" applyProtection="1">
      <alignment horizontal="center" vertical="center" wrapText="1"/>
      <protection locked="0"/>
    </xf>
    <xf numFmtId="0" fontId="13" fillId="0" borderId="11" xfId="0" applyFont="1" applyBorder="1" applyAlignment="1" applyProtection="1">
      <alignment horizontal="center" vertical="center" wrapText="1"/>
      <protection locked="0"/>
    </xf>
    <xf numFmtId="0" fontId="13" fillId="38" borderId="29" xfId="0" applyFont="1" applyFill="1" applyBorder="1" applyAlignment="1" applyProtection="1">
      <alignment horizontal="center" vertical="center" wrapText="1"/>
      <protection locked="0"/>
    </xf>
    <xf numFmtId="0" fontId="13" fillId="38" borderId="5" xfId="0" applyFont="1" applyFill="1" applyBorder="1" applyAlignment="1" applyProtection="1">
      <alignment horizontal="center" vertical="center" wrapText="1"/>
      <protection locked="0"/>
    </xf>
    <xf numFmtId="0" fontId="13" fillId="38" borderId="30" xfId="0" applyFont="1" applyFill="1" applyBorder="1" applyAlignment="1" applyProtection="1">
      <alignment horizontal="center" vertical="center" wrapText="1"/>
      <protection locked="0"/>
    </xf>
    <xf numFmtId="0" fontId="12" fillId="0" borderId="29" xfId="0" applyFont="1" applyBorder="1" applyAlignment="1" applyProtection="1">
      <alignment horizontal="center" vertical="center" wrapText="1"/>
      <protection locked="0"/>
    </xf>
    <xf numFmtId="0" fontId="12" fillId="0" borderId="5" xfId="0" applyFont="1" applyBorder="1" applyAlignment="1" applyProtection="1">
      <alignment horizontal="center" vertical="center" wrapText="1"/>
      <protection locked="0"/>
    </xf>
    <xf numFmtId="0" fontId="12" fillId="0" borderId="30" xfId="0" applyFont="1" applyBorder="1" applyAlignment="1" applyProtection="1">
      <alignment horizontal="center" vertical="center" wrapText="1"/>
      <protection locked="0"/>
    </xf>
    <xf numFmtId="0" fontId="12" fillId="0" borderId="33" xfId="0" applyFont="1" applyBorder="1" applyAlignment="1" applyProtection="1">
      <alignment horizontal="center" vertical="center" wrapText="1"/>
      <protection locked="0"/>
    </xf>
    <xf numFmtId="0" fontId="12" fillId="0" borderId="67" xfId="0" applyFont="1" applyBorder="1" applyAlignment="1" applyProtection="1">
      <alignment horizontal="center" vertical="center" wrapText="1"/>
      <protection locked="0"/>
    </xf>
    <xf numFmtId="0" fontId="16" fillId="0" borderId="32" xfId="0" applyFont="1" applyBorder="1" applyAlignment="1" applyProtection="1">
      <alignment horizontal="center" vertical="center" wrapText="1"/>
      <protection locked="0"/>
    </xf>
    <xf numFmtId="0" fontId="16" fillId="0" borderId="22" xfId="0" applyFont="1" applyBorder="1" applyAlignment="1" applyProtection="1">
      <alignment horizontal="center" vertical="center" wrapText="1"/>
      <protection locked="0"/>
    </xf>
    <xf numFmtId="0" fontId="16" fillId="0" borderId="72" xfId="0" applyFont="1" applyBorder="1" applyAlignment="1" applyProtection="1">
      <alignment horizontal="center" vertical="center" wrapText="1"/>
      <protection locked="0"/>
    </xf>
    <xf numFmtId="0" fontId="12" fillId="39" borderId="61" xfId="0" applyFont="1" applyFill="1" applyBorder="1" applyAlignment="1" applyProtection="1">
      <alignment horizontal="center" vertical="center" wrapText="1"/>
      <protection locked="0"/>
    </xf>
    <xf numFmtId="0" fontId="20" fillId="34" borderId="37" xfId="0" applyFont="1" applyFill="1" applyBorder="1" applyAlignment="1">
      <alignment horizontal="center" vertical="center"/>
    </xf>
    <xf numFmtId="0" fontId="20" fillId="34" borderId="35" xfId="0" applyFont="1" applyFill="1" applyBorder="1" applyAlignment="1">
      <alignment horizontal="center" vertical="center"/>
    </xf>
    <xf numFmtId="0" fontId="13" fillId="36" borderId="41" xfId="0" applyFont="1" applyFill="1" applyBorder="1" applyAlignment="1" applyProtection="1">
      <alignment horizontal="center" vertical="center" wrapText="1"/>
      <protection locked="0"/>
    </xf>
    <xf numFmtId="0" fontId="30" fillId="33" borderId="12" xfId="0" applyFont="1" applyFill="1" applyBorder="1" applyAlignment="1">
      <alignment horizontal="center" vertical="center"/>
    </xf>
    <xf numFmtId="0" fontId="30" fillId="33" borderId="13" xfId="0" applyFont="1" applyFill="1" applyBorder="1" applyAlignment="1">
      <alignment horizontal="center" vertical="center"/>
    </xf>
    <xf numFmtId="0" fontId="30" fillId="33" borderId="14" xfId="0" applyFont="1" applyFill="1" applyBorder="1" applyAlignment="1">
      <alignment horizontal="center" vertical="center"/>
    </xf>
    <xf numFmtId="0" fontId="12" fillId="33" borderId="59" xfId="0" applyFont="1" applyFill="1" applyBorder="1" applyAlignment="1" applyProtection="1">
      <alignment horizontal="left" vertical="center" wrapText="1"/>
      <protection locked="0"/>
    </xf>
    <xf numFmtId="0" fontId="12" fillId="33" borderId="61" xfId="0" applyFont="1" applyFill="1" applyBorder="1" applyAlignment="1" applyProtection="1">
      <alignment horizontal="left" vertical="center" wrapText="1"/>
      <protection locked="0"/>
    </xf>
    <xf numFmtId="0" fontId="48" fillId="34" borderId="37" xfId="0" applyFont="1" applyFill="1" applyBorder="1" applyAlignment="1">
      <alignment horizontal="center" vertical="center" wrapText="1"/>
    </xf>
    <xf numFmtId="0" fontId="48" fillId="34" borderId="56" xfId="0" applyFont="1" applyFill="1" applyBorder="1" applyAlignment="1">
      <alignment horizontal="center" vertical="center"/>
    </xf>
    <xf numFmtId="0" fontId="12" fillId="33" borderId="15" xfId="0" applyFont="1" applyFill="1" applyBorder="1" applyAlignment="1" applyProtection="1">
      <alignment horizontal="left" vertical="center" wrapText="1"/>
      <protection locked="0"/>
    </xf>
    <xf numFmtId="0" fontId="12" fillId="33" borderId="39" xfId="0" applyFont="1" applyFill="1" applyBorder="1" applyAlignment="1" applyProtection="1">
      <alignment horizontal="left" vertical="center" wrapText="1"/>
      <protection locked="0"/>
    </xf>
  </cellXfs>
  <cellStyles count="40">
    <cellStyle name="20 % - Accent1 2" xfId="1" xr:uid="{00000000-0005-0000-0000-000000000000}"/>
    <cellStyle name="20 % - Accent2 2" xfId="2" xr:uid="{00000000-0005-0000-0000-000001000000}"/>
    <cellStyle name="20 % - Accent3 2" xfId="3" xr:uid="{00000000-0005-0000-0000-000002000000}"/>
    <cellStyle name="20 % - Accent4 2" xfId="4" xr:uid="{00000000-0005-0000-0000-000003000000}"/>
    <cellStyle name="20 % - Accent5 2" xfId="5" xr:uid="{00000000-0005-0000-0000-000004000000}"/>
    <cellStyle name="20 % - Accent6 2" xfId="6" xr:uid="{00000000-0005-0000-0000-000005000000}"/>
    <cellStyle name="40 % - Accent1 2" xfId="7" xr:uid="{00000000-0005-0000-0000-000006000000}"/>
    <cellStyle name="40 % - Accent2 2" xfId="8" xr:uid="{00000000-0005-0000-0000-000007000000}"/>
    <cellStyle name="40 % - Accent3 2" xfId="9" xr:uid="{00000000-0005-0000-0000-000008000000}"/>
    <cellStyle name="40 % - Accent4 2" xfId="10" xr:uid="{00000000-0005-0000-0000-000009000000}"/>
    <cellStyle name="40 % - Accent5 2" xfId="11" xr:uid="{00000000-0005-0000-0000-00000A000000}"/>
    <cellStyle name="40 % - Accent6 2" xfId="12" xr:uid="{00000000-0005-0000-0000-00000B000000}"/>
    <cellStyle name="60 % - Accent1 2" xfId="13" xr:uid="{00000000-0005-0000-0000-00000C000000}"/>
    <cellStyle name="60 % - Accent2 2" xfId="14" xr:uid="{00000000-0005-0000-0000-00000D000000}"/>
    <cellStyle name="60 % - Accent3 2" xfId="15" xr:uid="{00000000-0005-0000-0000-00000E000000}"/>
    <cellStyle name="60 % - Accent4 2" xfId="16" xr:uid="{00000000-0005-0000-0000-00000F000000}"/>
    <cellStyle name="60 % - Accent5 2" xfId="17" xr:uid="{00000000-0005-0000-0000-000010000000}"/>
    <cellStyle name="60 % - Accent6 2" xfId="18" xr:uid="{00000000-0005-0000-0000-000011000000}"/>
    <cellStyle name="Accent1 2" xfId="19" xr:uid="{00000000-0005-0000-0000-000012000000}"/>
    <cellStyle name="Accent2 2" xfId="20" xr:uid="{00000000-0005-0000-0000-000013000000}"/>
    <cellStyle name="Accent3 2" xfId="21" xr:uid="{00000000-0005-0000-0000-000014000000}"/>
    <cellStyle name="Accent4 2" xfId="22" xr:uid="{00000000-0005-0000-0000-000015000000}"/>
    <cellStyle name="Accent5 2" xfId="23" xr:uid="{00000000-0005-0000-0000-000016000000}"/>
    <cellStyle name="Accent6 2" xfId="24" xr:uid="{00000000-0005-0000-0000-000017000000}"/>
    <cellStyle name="Avertissement 2" xfId="25" xr:uid="{00000000-0005-0000-0000-000018000000}"/>
    <cellStyle name="Commentaire 2" xfId="26" xr:uid="{00000000-0005-0000-0000-000019000000}"/>
    <cellStyle name="Insatisfaisant 2" xfId="27" xr:uid="{00000000-0005-0000-0000-00001A000000}"/>
    <cellStyle name="Milliers" xfId="39" builtinId="3"/>
    <cellStyle name="Neutre 2" xfId="28" xr:uid="{00000000-0005-0000-0000-00001C000000}"/>
    <cellStyle name="Normal" xfId="0" builtinId="0"/>
    <cellStyle name="Normal 2" xfId="29" xr:uid="{00000000-0005-0000-0000-00001E000000}"/>
    <cellStyle name="Normal 3" xfId="30" xr:uid="{00000000-0005-0000-0000-00001F000000}"/>
    <cellStyle name="Normal 4" xfId="31" xr:uid="{00000000-0005-0000-0000-000020000000}"/>
    <cellStyle name="Pourcentage" xfId="38" builtinId="5"/>
    <cellStyle name="Satisfaisant 2" xfId="32" xr:uid="{00000000-0005-0000-0000-000022000000}"/>
    <cellStyle name="Texte explicatif 2" xfId="33" xr:uid="{00000000-0005-0000-0000-000023000000}"/>
    <cellStyle name="Titre 2" xfId="34" xr:uid="{00000000-0005-0000-0000-000024000000}"/>
    <cellStyle name="Titre 1 2" xfId="35" xr:uid="{00000000-0005-0000-0000-000025000000}"/>
    <cellStyle name="Titre 1 3" xfId="36" xr:uid="{00000000-0005-0000-0000-000026000000}"/>
    <cellStyle name="Titre 4 2" xfId="37" xr:uid="{00000000-0005-0000-0000-00002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asle-t/Documents/DOSSIER%20SOPHIE/CONSTRUCTION%20MAQUETTES/GABARITS/Maquette-DFG_DFA_paramed-Gabarit-P&#244;le_sant&#23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quette pédagogique DFG DFA"/>
      <sheetName val="Off"/>
      <sheetName val="Off2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2"/>
  <dimension ref="A1:BL87"/>
  <sheetViews>
    <sheetView showGridLines="0" tabSelected="1" topLeftCell="D1" zoomScale="70" zoomScaleNormal="70" workbookViewId="0">
      <selection activeCell="P30" sqref="P30"/>
    </sheetView>
  </sheetViews>
  <sheetFormatPr baseColWidth="10" defaultRowHeight="15" outlineLevelCol="1" x14ac:dyDescent="0.25"/>
  <cols>
    <col min="1" max="1" width="20.85546875" customWidth="1"/>
    <col min="2" max="2" width="18.140625" customWidth="1"/>
    <col min="3" max="3" width="55.85546875" customWidth="1"/>
    <col min="4" max="4" width="17.140625" customWidth="1"/>
    <col min="5" max="5" width="15.7109375" customWidth="1"/>
    <col min="6" max="6" width="55.28515625" customWidth="1"/>
    <col min="7" max="7" width="23" customWidth="1"/>
    <col min="8" max="10" width="14.42578125" hidden="1" customWidth="1"/>
    <col min="11" max="11" width="34.7109375" hidden="1" customWidth="1"/>
    <col min="12" max="12" width="15.140625" customWidth="1"/>
    <col min="13" max="13" width="21.28515625" customWidth="1"/>
    <col min="14" max="14" width="12.140625" customWidth="1"/>
    <col min="15" max="15" width="16.7109375" customWidth="1"/>
    <col min="16" max="16" width="22.85546875" customWidth="1"/>
    <col min="17" max="17" width="14.140625" customWidth="1" outlineLevel="1"/>
    <col min="18" max="18" width="16.85546875" customWidth="1" outlineLevel="1"/>
    <col min="19" max="19" width="11.140625" customWidth="1" outlineLevel="1"/>
    <col min="20" max="20" width="10.85546875" customWidth="1" outlineLevel="1"/>
    <col min="21" max="21" width="9.85546875" customWidth="1" outlineLevel="1"/>
    <col min="22" max="22" width="12.140625" customWidth="1" outlineLevel="1"/>
    <col min="23" max="23" width="17.5703125" customWidth="1" outlineLevel="1" collapsed="1"/>
    <col min="24" max="24" width="13.7109375" customWidth="1" outlineLevel="1"/>
    <col min="25" max="25" width="10.42578125" customWidth="1" outlineLevel="1"/>
    <col min="26" max="26" width="10.85546875" customWidth="1" outlineLevel="1"/>
    <col min="27" max="27" width="12.7109375" customWidth="1" outlineLevel="1"/>
    <col min="28" max="28" width="12.42578125" customWidth="1" outlineLevel="1"/>
    <col min="29" max="29" width="16.5703125" customWidth="1" outlineLevel="1"/>
    <col min="30" max="30" width="12.85546875" customWidth="1" outlineLevel="1"/>
    <col min="31" max="31" width="10.42578125" customWidth="1" outlineLevel="1"/>
    <col min="32" max="32" width="10.85546875" customWidth="1" outlineLevel="1"/>
    <col min="33" max="33" width="9.140625" customWidth="1" outlineLevel="1"/>
    <col min="34" max="34" width="12.140625" customWidth="1" outlineLevel="1"/>
    <col min="35" max="36" width="19.42578125" customWidth="1" outlineLevel="1"/>
    <col min="37" max="37" width="11.42578125" customWidth="1"/>
    <col min="38" max="38" width="13.28515625" customWidth="1"/>
    <col min="39" max="39" width="22.85546875" customWidth="1"/>
    <col min="40" max="40" width="18.42578125" hidden="1" customWidth="1" outlineLevel="1"/>
    <col min="41" max="41" width="36.7109375" hidden="1" customWidth="1" outlineLevel="1"/>
    <col min="42" max="42" width="18.42578125" hidden="1" customWidth="1" outlineLevel="1"/>
    <col min="43" max="43" width="18.140625" hidden="1" customWidth="1" outlineLevel="1"/>
    <col min="44" max="44" width="18.42578125" style="59" hidden="1" customWidth="1" outlineLevel="1"/>
    <col min="45" max="45" width="36.7109375" style="59" hidden="1" customWidth="1" outlineLevel="1"/>
    <col min="46" max="46" width="18.42578125" style="59" hidden="1" customWidth="1" outlineLevel="1"/>
    <col min="47" max="47" width="18.140625" style="59" hidden="1" customWidth="1" outlineLevel="1"/>
    <col min="48" max="48" width="11.42578125" style="59" collapsed="1"/>
    <col min="49" max="58" width="11.42578125" style="59"/>
  </cols>
  <sheetData>
    <row r="1" spans="1:64" s="59" customFormat="1" ht="30" customHeight="1" x14ac:dyDescent="0.25">
      <c r="A1" s="238"/>
      <c r="AK1" s="244" t="s">
        <v>207</v>
      </c>
      <c r="AL1" s="245"/>
      <c r="AV1" s="244" t="s">
        <v>208</v>
      </c>
      <c r="AW1" s="245"/>
    </row>
    <row r="2" spans="1:64" s="59" customFormat="1" ht="20.45" customHeight="1" thickBot="1" x14ac:dyDescent="0.3">
      <c r="A2" s="60"/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230"/>
      <c r="P2" s="230"/>
      <c r="Q2" s="230"/>
      <c r="R2" s="183"/>
      <c r="S2" s="183"/>
      <c r="T2" s="183"/>
      <c r="U2" s="183"/>
      <c r="V2" s="183"/>
    </row>
    <row r="3" spans="1:64" ht="21" x14ac:dyDescent="0.35">
      <c r="A3" s="110" t="s">
        <v>32</v>
      </c>
      <c r="B3" s="246" t="s">
        <v>27</v>
      </c>
      <c r="C3" s="247"/>
      <c r="D3" s="248"/>
      <c r="E3" s="246" t="s">
        <v>28</v>
      </c>
      <c r="F3" s="247"/>
      <c r="G3" s="248"/>
      <c r="H3" s="246" t="s">
        <v>29</v>
      </c>
      <c r="I3" s="247"/>
      <c r="J3" s="247"/>
      <c r="K3" s="247"/>
      <c r="L3" s="247"/>
      <c r="M3" s="247"/>
      <c r="N3" s="248"/>
      <c r="O3" s="231"/>
      <c r="P3" s="231"/>
      <c r="Q3" s="231"/>
      <c r="R3" s="231"/>
      <c r="S3" s="231"/>
      <c r="T3" s="231"/>
      <c r="U3" s="231"/>
      <c r="V3" s="183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59"/>
      <c r="AH3" s="59"/>
      <c r="AI3" s="59"/>
      <c r="AJ3" s="59"/>
      <c r="AK3" s="59"/>
      <c r="AL3" s="59"/>
      <c r="AM3" s="64"/>
      <c r="AN3" s="59"/>
      <c r="AO3" s="59"/>
      <c r="AP3" s="59"/>
      <c r="AQ3" s="59"/>
      <c r="BG3" s="59"/>
      <c r="BH3" s="59"/>
      <c r="BI3" s="59"/>
      <c r="BJ3" s="59"/>
      <c r="BK3" s="59"/>
      <c r="BL3" s="59"/>
    </row>
    <row r="4" spans="1:64" ht="25.5" customHeight="1" thickBot="1" x14ac:dyDescent="0.4">
      <c r="A4" s="111" t="s">
        <v>39</v>
      </c>
      <c r="B4" s="256"/>
      <c r="C4" s="257"/>
      <c r="D4" s="258"/>
      <c r="E4" s="249"/>
      <c r="F4" s="250"/>
      <c r="G4" s="251"/>
      <c r="H4" s="249"/>
      <c r="I4" s="250"/>
      <c r="J4" s="250"/>
      <c r="K4" s="250"/>
      <c r="L4" s="250"/>
      <c r="M4" s="250"/>
      <c r="N4" s="251"/>
      <c r="O4" s="231"/>
      <c r="P4" s="231"/>
      <c r="Q4" s="231"/>
      <c r="R4" s="231"/>
      <c r="S4" s="231"/>
      <c r="T4" s="231"/>
      <c r="U4" s="231"/>
      <c r="V4" s="183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59"/>
      <c r="AH4" s="59"/>
      <c r="AI4" s="59"/>
      <c r="AJ4" s="59"/>
      <c r="AK4" s="59"/>
      <c r="AL4" s="59"/>
      <c r="AM4" s="64"/>
      <c r="AN4" s="59"/>
      <c r="AO4" s="59"/>
      <c r="AP4" s="59"/>
      <c r="AQ4" s="59"/>
      <c r="BG4" s="59"/>
      <c r="BH4" s="59"/>
      <c r="BI4" s="59"/>
      <c r="BJ4" s="59"/>
      <c r="BK4" s="59"/>
      <c r="BL4" s="59"/>
    </row>
    <row r="5" spans="1:64" s="59" customFormat="1" ht="15.75" thickBot="1" x14ac:dyDescent="0.3">
      <c r="A5" s="60"/>
      <c r="B5" s="60"/>
      <c r="C5" s="60"/>
      <c r="D5" s="60"/>
      <c r="E5" s="60"/>
      <c r="F5" s="60"/>
      <c r="G5" s="60"/>
      <c r="H5" s="60"/>
      <c r="I5" s="60"/>
      <c r="J5" s="60"/>
      <c r="K5" s="60"/>
      <c r="M5" s="62"/>
      <c r="N5" s="62"/>
      <c r="O5" s="62"/>
      <c r="P5" s="62"/>
      <c r="Q5" s="62"/>
      <c r="R5" s="63"/>
      <c r="AM5" s="64"/>
    </row>
    <row r="6" spans="1:64" s="59" customFormat="1" ht="21.75" customHeight="1" thickBot="1" x14ac:dyDescent="0.4">
      <c r="A6" s="246" t="s">
        <v>30</v>
      </c>
      <c r="B6" s="247"/>
      <c r="C6" s="247"/>
      <c r="D6" s="248"/>
      <c r="E6" s="246" t="s">
        <v>31</v>
      </c>
      <c r="F6" s="247"/>
      <c r="G6" s="248"/>
      <c r="H6" s="60"/>
      <c r="I6" s="60"/>
      <c r="J6" s="60"/>
      <c r="K6" s="60"/>
      <c r="L6" s="252" t="s">
        <v>195</v>
      </c>
      <c r="M6" s="252"/>
      <c r="N6" s="62"/>
      <c r="O6" s="165" t="s">
        <v>191</v>
      </c>
      <c r="P6" s="166">
        <v>240</v>
      </c>
      <c r="Q6" s="167" t="s">
        <v>192</v>
      </c>
      <c r="AM6" s="64"/>
    </row>
    <row r="7" spans="1:64" s="59" customFormat="1" ht="19.5" customHeight="1" thickBot="1" x14ac:dyDescent="0.35">
      <c r="A7" s="249"/>
      <c r="B7" s="250"/>
      <c r="C7" s="250"/>
      <c r="D7" s="251"/>
      <c r="E7" s="253"/>
      <c r="F7" s="254"/>
      <c r="G7" s="255"/>
      <c r="H7" s="60"/>
      <c r="I7" s="60"/>
      <c r="J7" s="60"/>
      <c r="K7" s="60"/>
      <c r="L7" s="252"/>
      <c r="M7" s="252"/>
      <c r="N7" s="197" t="s">
        <v>196</v>
      </c>
      <c r="O7" s="168" t="s">
        <v>193</v>
      </c>
      <c r="P7" s="169">
        <v>36</v>
      </c>
      <c r="Q7" s="167" t="s">
        <v>192</v>
      </c>
      <c r="AM7" s="64"/>
    </row>
    <row r="8" spans="1:64" s="59" customFormat="1" ht="15.75" customHeight="1" thickBot="1" x14ac:dyDescent="0.3">
      <c r="A8" s="60"/>
      <c r="B8" s="60"/>
      <c r="C8" s="60"/>
      <c r="D8" s="60"/>
      <c r="E8" s="60"/>
      <c r="F8" s="60"/>
      <c r="G8" s="60"/>
      <c r="H8" s="60"/>
      <c r="I8" s="60"/>
      <c r="J8" s="60"/>
      <c r="K8" s="60"/>
      <c r="L8" s="252"/>
      <c r="M8" s="252"/>
      <c r="N8" s="62"/>
      <c r="O8" s="170" t="s">
        <v>194</v>
      </c>
      <c r="P8" s="169">
        <v>18</v>
      </c>
      <c r="Q8" s="167" t="s">
        <v>192</v>
      </c>
      <c r="AM8" s="64"/>
    </row>
    <row r="9" spans="1:64" s="59" customFormat="1" ht="21.75" thickBot="1" x14ac:dyDescent="0.4">
      <c r="A9" s="239" t="s">
        <v>209</v>
      </c>
      <c r="B9" s="60"/>
      <c r="C9" s="60"/>
      <c r="D9" s="60"/>
      <c r="E9" s="60"/>
      <c r="F9" s="60"/>
      <c r="G9" s="60"/>
      <c r="H9" s="60"/>
      <c r="I9" s="60"/>
      <c r="J9" s="60"/>
      <c r="K9" s="60"/>
      <c r="M9" s="62"/>
      <c r="N9" s="62"/>
      <c r="O9" s="62"/>
      <c r="P9" s="62"/>
      <c r="Q9" s="62"/>
      <c r="R9" s="63"/>
      <c r="AM9" s="64"/>
    </row>
    <row r="10" spans="1:64" s="59" customFormat="1" ht="54.75" customHeight="1" thickBot="1" x14ac:dyDescent="0.35">
      <c r="A10" s="240"/>
      <c r="B10" s="60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0"/>
      <c r="N10" s="60"/>
      <c r="O10" s="60"/>
      <c r="P10" s="60"/>
      <c r="Q10" s="300" t="s">
        <v>205</v>
      </c>
      <c r="R10" s="301"/>
      <c r="S10" s="301"/>
      <c r="T10" s="301"/>
      <c r="U10" s="301"/>
      <c r="V10" s="301"/>
      <c r="W10" s="301"/>
      <c r="X10" s="301"/>
      <c r="Y10" s="301"/>
      <c r="Z10" s="301"/>
      <c r="AA10" s="301"/>
      <c r="AB10" s="301"/>
      <c r="AC10" s="301"/>
      <c r="AD10" s="301"/>
      <c r="AE10" s="301"/>
      <c r="AF10" s="301"/>
      <c r="AG10" s="301"/>
      <c r="AH10" s="301"/>
      <c r="AI10" s="301"/>
      <c r="AJ10" s="301"/>
      <c r="AM10" s="61"/>
      <c r="AN10" s="334" t="s">
        <v>206</v>
      </c>
      <c r="AO10" s="335"/>
      <c r="AP10" s="335"/>
      <c r="AQ10" s="335"/>
      <c r="AR10" s="335"/>
      <c r="AS10" s="335"/>
      <c r="AT10" s="335"/>
      <c r="AU10" s="335"/>
    </row>
    <row r="11" spans="1:64" ht="26.45" customHeight="1" thickBot="1" x14ac:dyDescent="0.3">
      <c r="A11" s="59"/>
      <c r="B11" s="59"/>
      <c r="C11" s="59"/>
      <c r="D11" s="59"/>
      <c r="E11" s="59"/>
      <c r="F11" s="59"/>
      <c r="G11" s="59"/>
      <c r="H11" s="287" t="s">
        <v>182</v>
      </c>
      <c r="I11" s="288"/>
      <c r="J11" s="288"/>
      <c r="K11" s="289"/>
      <c r="Q11" s="274" t="s">
        <v>184</v>
      </c>
      <c r="R11" s="274" t="s">
        <v>6</v>
      </c>
      <c r="S11" s="276"/>
      <c r="T11" s="276"/>
      <c r="U11" s="276"/>
      <c r="V11" s="276"/>
      <c r="W11" s="277"/>
      <c r="X11" s="276" t="s">
        <v>7</v>
      </c>
      <c r="Y11" s="276"/>
      <c r="Z11" s="276"/>
      <c r="AA11" s="276"/>
      <c r="AB11" s="276"/>
      <c r="AC11" s="277"/>
      <c r="AD11" s="274" t="s">
        <v>8</v>
      </c>
      <c r="AE11" s="276"/>
      <c r="AF11" s="276"/>
      <c r="AG11" s="276"/>
      <c r="AH11" s="276"/>
      <c r="AI11" s="277"/>
      <c r="AJ11" s="282" t="s">
        <v>185</v>
      </c>
      <c r="AK11" s="59"/>
      <c r="AL11" s="59"/>
      <c r="AM11" s="59"/>
      <c r="AN11" s="326" t="s">
        <v>201</v>
      </c>
      <c r="AO11" s="327"/>
      <c r="AP11" s="327"/>
      <c r="AQ11" s="327"/>
      <c r="AR11" s="326" t="s">
        <v>202</v>
      </c>
      <c r="AS11" s="327"/>
      <c r="AT11" s="327"/>
      <c r="AU11" s="327"/>
    </row>
    <row r="12" spans="1:64" ht="26.45" customHeight="1" thickBot="1" x14ac:dyDescent="0.3">
      <c r="A12" s="59"/>
      <c r="B12" s="302" t="s">
        <v>0</v>
      </c>
      <c r="C12" s="305" t="s">
        <v>1</v>
      </c>
      <c r="D12" s="308" t="s">
        <v>33</v>
      </c>
      <c r="E12" s="302" t="s">
        <v>2</v>
      </c>
      <c r="F12" s="311" t="s">
        <v>3</v>
      </c>
      <c r="G12" s="302" t="s">
        <v>93</v>
      </c>
      <c r="H12" s="314" t="s">
        <v>179</v>
      </c>
      <c r="I12" s="268" t="s">
        <v>178</v>
      </c>
      <c r="J12" s="268" t="s">
        <v>180</v>
      </c>
      <c r="K12" s="271" t="s">
        <v>181</v>
      </c>
      <c r="L12" s="317" t="s">
        <v>108</v>
      </c>
      <c r="M12" s="308" t="s">
        <v>24</v>
      </c>
      <c r="N12" s="296" t="s">
        <v>34</v>
      </c>
      <c r="O12" s="296" t="s">
        <v>211</v>
      </c>
      <c r="P12" s="322" t="s">
        <v>212</v>
      </c>
      <c r="Q12" s="275"/>
      <c r="R12" s="275"/>
      <c r="S12" s="278"/>
      <c r="T12" s="278"/>
      <c r="U12" s="278"/>
      <c r="V12" s="278"/>
      <c r="W12" s="279"/>
      <c r="X12" s="280"/>
      <c r="Y12" s="280"/>
      <c r="Z12" s="280"/>
      <c r="AA12" s="280"/>
      <c r="AB12" s="280"/>
      <c r="AC12" s="281"/>
      <c r="AD12" s="299"/>
      <c r="AE12" s="280"/>
      <c r="AF12" s="280"/>
      <c r="AG12" s="280"/>
      <c r="AH12" s="280"/>
      <c r="AI12" s="281"/>
      <c r="AJ12" s="283"/>
      <c r="AK12" s="59"/>
      <c r="AL12" s="59"/>
      <c r="AM12" s="59"/>
      <c r="AN12" s="294" t="s">
        <v>96</v>
      </c>
      <c r="AO12" s="329" t="s">
        <v>110</v>
      </c>
      <c r="AP12" s="330"/>
      <c r="AQ12" s="331"/>
      <c r="AR12" s="328" t="s">
        <v>96</v>
      </c>
      <c r="AS12" s="329" t="s">
        <v>110</v>
      </c>
      <c r="AT12" s="330"/>
      <c r="AU12" s="331"/>
    </row>
    <row r="13" spans="1:64" ht="27" customHeight="1" x14ac:dyDescent="0.25">
      <c r="A13" s="59"/>
      <c r="B13" s="303"/>
      <c r="C13" s="306"/>
      <c r="D13" s="309"/>
      <c r="E13" s="303"/>
      <c r="F13" s="312"/>
      <c r="G13" s="303"/>
      <c r="H13" s="315"/>
      <c r="I13" s="269"/>
      <c r="J13" s="269"/>
      <c r="K13" s="272"/>
      <c r="L13" s="318"/>
      <c r="M13" s="309"/>
      <c r="N13" s="320"/>
      <c r="O13" s="320"/>
      <c r="P13" s="323"/>
      <c r="Q13" s="296" t="s">
        <v>186</v>
      </c>
      <c r="R13" s="285" t="s">
        <v>190</v>
      </c>
      <c r="S13" s="264" t="s">
        <v>9</v>
      </c>
      <c r="T13" s="264" t="s">
        <v>10</v>
      </c>
      <c r="U13" s="264" t="s">
        <v>11</v>
      </c>
      <c r="V13" s="264" t="s">
        <v>94</v>
      </c>
      <c r="W13" s="266" t="s">
        <v>187</v>
      </c>
      <c r="X13" s="285" t="s">
        <v>198</v>
      </c>
      <c r="Y13" s="264" t="s">
        <v>12</v>
      </c>
      <c r="Z13" s="264" t="s">
        <v>13</v>
      </c>
      <c r="AA13" s="264" t="s">
        <v>14</v>
      </c>
      <c r="AB13" s="264" t="s">
        <v>197</v>
      </c>
      <c r="AC13" s="266" t="s">
        <v>188</v>
      </c>
      <c r="AD13" s="285" t="s">
        <v>199</v>
      </c>
      <c r="AE13" s="264" t="s">
        <v>15</v>
      </c>
      <c r="AF13" s="264" t="s">
        <v>16</v>
      </c>
      <c r="AG13" s="264" t="s">
        <v>17</v>
      </c>
      <c r="AH13" s="264" t="s">
        <v>200</v>
      </c>
      <c r="AI13" s="266" t="s">
        <v>189</v>
      </c>
      <c r="AJ13" s="283"/>
      <c r="AK13" s="290" t="s">
        <v>18</v>
      </c>
      <c r="AL13" s="259" t="s">
        <v>210</v>
      </c>
      <c r="AM13" s="292" t="s">
        <v>23</v>
      </c>
      <c r="AN13" s="295"/>
      <c r="AO13" s="56" t="s">
        <v>109</v>
      </c>
      <c r="AP13" s="55" t="s">
        <v>5</v>
      </c>
      <c r="AQ13" s="57" t="s">
        <v>35</v>
      </c>
      <c r="AR13" s="295"/>
      <c r="AS13" s="56" t="s">
        <v>109</v>
      </c>
      <c r="AT13" s="55" t="s">
        <v>5</v>
      </c>
      <c r="AU13" s="57" t="s">
        <v>35</v>
      </c>
    </row>
    <row r="14" spans="1:64" ht="116.25" customHeight="1" thickBot="1" x14ac:dyDescent="0.3">
      <c r="A14" s="59"/>
      <c r="B14" s="304"/>
      <c r="C14" s="307"/>
      <c r="D14" s="310"/>
      <c r="E14" s="304"/>
      <c r="F14" s="313"/>
      <c r="G14" s="304"/>
      <c r="H14" s="316"/>
      <c r="I14" s="270"/>
      <c r="J14" s="270"/>
      <c r="K14" s="273"/>
      <c r="L14" s="319"/>
      <c r="M14" s="310"/>
      <c r="N14" s="297"/>
      <c r="O14" s="321"/>
      <c r="P14" s="324"/>
      <c r="Q14" s="297"/>
      <c r="R14" s="298"/>
      <c r="S14" s="265"/>
      <c r="T14" s="265"/>
      <c r="U14" s="265"/>
      <c r="V14" s="265"/>
      <c r="W14" s="267"/>
      <c r="X14" s="298"/>
      <c r="Y14" s="265"/>
      <c r="Z14" s="265"/>
      <c r="AA14" s="265"/>
      <c r="AB14" s="265"/>
      <c r="AC14" s="267"/>
      <c r="AD14" s="286"/>
      <c r="AE14" s="284"/>
      <c r="AF14" s="284"/>
      <c r="AG14" s="284"/>
      <c r="AH14" s="284"/>
      <c r="AI14" s="325"/>
      <c r="AJ14" s="283"/>
      <c r="AK14" s="291"/>
      <c r="AL14" s="260"/>
      <c r="AM14" s="293"/>
      <c r="AN14" s="295"/>
      <c r="AO14" s="125" t="s">
        <v>204</v>
      </c>
      <c r="AP14" s="336" t="s">
        <v>203</v>
      </c>
      <c r="AQ14" s="337"/>
      <c r="AR14" s="295"/>
      <c r="AS14" s="125" t="s">
        <v>204</v>
      </c>
      <c r="AT14" s="332" t="s">
        <v>203</v>
      </c>
      <c r="AU14" s="333"/>
    </row>
    <row r="15" spans="1:64" s="50" customFormat="1" x14ac:dyDescent="0.25">
      <c r="A15" s="261" t="s">
        <v>25</v>
      </c>
      <c r="B15" s="209"/>
      <c r="C15" s="126" t="s">
        <v>95</v>
      </c>
      <c r="D15" s="132" t="s">
        <v>4</v>
      </c>
      <c r="E15" s="206"/>
      <c r="F15" s="132"/>
      <c r="G15" s="206" t="s">
        <v>85</v>
      </c>
      <c r="H15" s="198"/>
      <c r="I15" s="127"/>
      <c r="J15" s="127"/>
      <c r="K15" s="128"/>
      <c r="L15" s="129"/>
      <c r="M15" s="132"/>
      <c r="N15" s="151"/>
      <c r="O15" s="130">
        <v>6</v>
      </c>
      <c r="P15" s="149">
        <f>30*O15</f>
        <v>180</v>
      </c>
      <c r="Q15" s="171">
        <v>240</v>
      </c>
      <c r="R15" s="172" t="s">
        <v>106</v>
      </c>
      <c r="S15" s="173">
        <v>12</v>
      </c>
      <c r="T15" s="173">
        <v>24</v>
      </c>
      <c r="U15" s="173">
        <v>6</v>
      </c>
      <c r="V15" s="174">
        <f t="shared" ref="V15:V38" si="0">SUM(S15:U15)</f>
        <v>42</v>
      </c>
      <c r="W15" s="194">
        <f t="shared" ref="W15:W38" si="1">ROUNDUP(Q15/$P$6,0)</f>
        <v>1</v>
      </c>
      <c r="X15" s="184"/>
      <c r="Y15" s="173"/>
      <c r="Z15" s="173"/>
      <c r="AA15" s="173"/>
      <c r="AB15" s="185">
        <f t="shared" ref="AB15:AB38" si="2">SUM(Y15:AA15)</f>
        <v>0</v>
      </c>
      <c r="AC15" s="191">
        <f t="shared" ref="AC15:AC38" si="3">ROUNDUP(Q15/$P$7,0)</f>
        <v>7</v>
      </c>
      <c r="AD15" s="188"/>
      <c r="AE15" s="173"/>
      <c r="AF15" s="173"/>
      <c r="AG15" s="173"/>
      <c r="AH15" s="185">
        <f t="shared" ref="AH15:AH38" si="4">SUM(AE15:AG15)</f>
        <v>0</v>
      </c>
      <c r="AI15" s="221">
        <f t="shared" ref="AI15:AI38" si="5">ROUNDUP(Q15/$P$8,0)</f>
        <v>14</v>
      </c>
      <c r="AJ15" s="189">
        <f>SUM(IF(R15="oui",(V15*W15*1.5),0),IF(X15="oui",(AB15*AC15),0),IF(AD15="oui",(AH15*AI15),0))</f>
        <v>63</v>
      </c>
      <c r="AK15" s="237">
        <f>V15+AB15+AH15</f>
        <v>42</v>
      </c>
      <c r="AL15" s="47">
        <f>P15-AK15</f>
        <v>138</v>
      </c>
      <c r="AM15" s="48" t="s">
        <v>19</v>
      </c>
      <c r="AN15" s="131"/>
      <c r="AO15" s="206"/>
      <c r="AP15" s="126"/>
      <c r="AQ15" s="132"/>
      <c r="AR15" s="131"/>
      <c r="AS15" s="206"/>
      <c r="AT15" s="126"/>
      <c r="AU15" s="132"/>
      <c r="AV15" s="65"/>
      <c r="AW15" s="65"/>
      <c r="AX15" s="65"/>
      <c r="AY15" s="65"/>
      <c r="AZ15" s="65"/>
      <c r="BA15" s="65"/>
      <c r="BB15" s="65"/>
      <c r="BC15" s="65"/>
      <c r="BD15" s="65"/>
      <c r="BE15" s="65"/>
      <c r="BF15" s="65"/>
    </row>
    <row r="16" spans="1:64" s="51" customFormat="1" x14ac:dyDescent="0.25">
      <c r="A16" s="262"/>
      <c r="B16" s="210"/>
      <c r="C16" s="40" t="s">
        <v>95</v>
      </c>
      <c r="D16" s="49" t="s">
        <v>4</v>
      </c>
      <c r="E16" s="207"/>
      <c r="F16" s="49"/>
      <c r="G16" s="207" t="s">
        <v>85</v>
      </c>
      <c r="H16" s="199"/>
      <c r="I16" s="93"/>
      <c r="J16" s="93"/>
      <c r="K16" s="94"/>
      <c r="L16" s="54"/>
      <c r="M16" s="49"/>
      <c r="N16" s="152"/>
      <c r="O16" s="41">
        <v>6</v>
      </c>
      <c r="P16" s="150">
        <f t="shared" ref="P16:P38" si="6">30*O16</f>
        <v>180</v>
      </c>
      <c r="Q16" s="175"/>
      <c r="R16" s="134"/>
      <c r="S16" s="135"/>
      <c r="T16" s="135"/>
      <c r="U16" s="135"/>
      <c r="V16" s="136">
        <f t="shared" si="0"/>
        <v>0</v>
      </c>
      <c r="W16" s="195">
        <f t="shared" si="1"/>
        <v>0</v>
      </c>
      <c r="X16" s="137"/>
      <c r="Y16" s="135"/>
      <c r="Z16" s="135"/>
      <c r="AA16" s="135"/>
      <c r="AB16" s="133">
        <f t="shared" si="2"/>
        <v>0</v>
      </c>
      <c r="AC16" s="192">
        <f t="shared" si="3"/>
        <v>0</v>
      </c>
      <c r="AD16" s="139"/>
      <c r="AE16" s="135"/>
      <c r="AF16" s="135"/>
      <c r="AG16" s="135"/>
      <c r="AH16" s="138">
        <f t="shared" si="4"/>
        <v>0</v>
      </c>
      <c r="AI16" s="222">
        <f t="shared" si="5"/>
        <v>0</v>
      </c>
      <c r="AJ16" s="161">
        <f t="shared" ref="AJ16:AJ39" si="7">SUM(IF(R16="oui",(V16*W16*1.5),0),IF(X16="oui",(AB16*AC16),0),IF(AD16="oui",(AH16*AI16),0))</f>
        <v>0</v>
      </c>
      <c r="AK16" s="237">
        <f t="shared" ref="AK16:AK38" si="8">V16+AB16+AH16</f>
        <v>0</v>
      </c>
      <c r="AL16" s="47">
        <f t="shared" ref="AL16:AL38" si="9">P16-AK16</f>
        <v>180</v>
      </c>
      <c r="AM16" s="48" t="s">
        <v>20</v>
      </c>
      <c r="AN16" s="42"/>
      <c r="AO16" s="207"/>
      <c r="AP16" s="40"/>
      <c r="AQ16" s="49"/>
      <c r="AR16" s="42"/>
      <c r="AS16" s="207"/>
      <c r="AT16" s="40"/>
      <c r="AU16" s="49"/>
      <c r="AV16" s="66"/>
      <c r="AW16" s="66"/>
      <c r="AX16" s="66"/>
      <c r="AY16" s="66"/>
      <c r="AZ16" s="66"/>
      <c r="BA16" s="66"/>
      <c r="BB16" s="66"/>
      <c r="BC16" s="66"/>
      <c r="BD16" s="66"/>
      <c r="BE16" s="66"/>
      <c r="BF16" s="66"/>
    </row>
    <row r="17" spans="1:58" s="51" customFormat="1" x14ac:dyDescent="0.25">
      <c r="A17" s="262"/>
      <c r="B17" s="210"/>
      <c r="C17" s="40" t="s">
        <v>95</v>
      </c>
      <c r="D17" s="49" t="s">
        <v>4</v>
      </c>
      <c r="E17" s="207"/>
      <c r="F17" s="49"/>
      <c r="G17" s="207" t="s">
        <v>85</v>
      </c>
      <c r="H17" s="199"/>
      <c r="I17" s="93"/>
      <c r="J17" s="93"/>
      <c r="K17" s="94"/>
      <c r="L17" s="54"/>
      <c r="M17" s="49"/>
      <c r="N17" s="152"/>
      <c r="O17" s="41">
        <v>6</v>
      </c>
      <c r="P17" s="150">
        <f t="shared" si="6"/>
        <v>180</v>
      </c>
      <c r="Q17" s="175"/>
      <c r="R17" s="134"/>
      <c r="S17" s="135"/>
      <c r="T17" s="135"/>
      <c r="U17" s="135"/>
      <c r="V17" s="136">
        <f t="shared" si="0"/>
        <v>0</v>
      </c>
      <c r="W17" s="195">
        <f t="shared" si="1"/>
        <v>0</v>
      </c>
      <c r="X17" s="137"/>
      <c r="Y17" s="135"/>
      <c r="Z17" s="135"/>
      <c r="AA17" s="135"/>
      <c r="AB17" s="133">
        <f t="shared" si="2"/>
        <v>0</v>
      </c>
      <c r="AC17" s="192">
        <f t="shared" si="3"/>
        <v>0</v>
      </c>
      <c r="AD17" s="139"/>
      <c r="AE17" s="135"/>
      <c r="AF17" s="135"/>
      <c r="AG17" s="135"/>
      <c r="AH17" s="138">
        <f t="shared" si="4"/>
        <v>0</v>
      </c>
      <c r="AI17" s="222">
        <f t="shared" si="5"/>
        <v>0</v>
      </c>
      <c r="AJ17" s="161">
        <f t="shared" si="7"/>
        <v>0</v>
      </c>
      <c r="AK17" s="237">
        <f t="shared" si="8"/>
        <v>0</v>
      </c>
      <c r="AL17" s="47">
        <f t="shared" si="9"/>
        <v>180</v>
      </c>
      <c r="AM17" s="48" t="s">
        <v>21</v>
      </c>
      <c r="AN17" s="142"/>
      <c r="AO17" s="208"/>
      <c r="AP17" s="52"/>
      <c r="AQ17" s="53"/>
      <c r="AR17" s="142"/>
      <c r="AS17" s="208"/>
      <c r="AT17" s="52"/>
      <c r="AU17" s="53"/>
      <c r="AV17" s="66"/>
      <c r="AW17" s="66"/>
      <c r="AX17" s="66"/>
      <c r="AY17" s="66"/>
      <c r="AZ17" s="66"/>
      <c r="BA17" s="66"/>
      <c r="BB17" s="66"/>
      <c r="BC17" s="66"/>
      <c r="BD17" s="66"/>
      <c r="BE17" s="66"/>
      <c r="BF17" s="66"/>
    </row>
    <row r="18" spans="1:58" s="51" customFormat="1" x14ac:dyDescent="0.25">
      <c r="A18" s="262"/>
      <c r="B18" s="210"/>
      <c r="C18" s="40" t="s">
        <v>95</v>
      </c>
      <c r="D18" s="49" t="s">
        <v>4</v>
      </c>
      <c r="E18" s="208"/>
      <c r="F18" s="53"/>
      <c r="G18" s="213" t="s">
        <v>84</v>
      </c>
      <c r="H18" s="200"/>
      <c r="I18" s="95"/>
      <c r="J18" s="95"/>
      <c r="K18" s="96"/>
      <c r="L18" s="54"/>
      <c r="M18" s="49"/>
      <c r="N18" s="152"/>
      <c r="O18" s="41">
        <v>6</v>
      </c>
      <c r="P18" s="150">
        <f t="shared" si="6"/>
        <v>180</v>
      </c>
      <c r="Q18" s="175"/>
      <c r="R18" s="134"/>
      <c r="S18" s="135"/>
      <c r="T18" s="135"/>
      <c r="U18" s="135"/>
      <c r="V18" s="136">
        <f t="shared" si="0"/>
        <v>0</v>
      </c>
      <c r="W18" s="195">
        <f t="shared" si="1"/>
        <v>0</v>
      </c>
      <c r="X18" s="137"/>
      <c r="Y18" s="135"/>
      <c r="Z18" s="135"/>
      <c r="AA18" s="135"/>
      <c r="AB18" s="133">
        <f t="shared" si="2"/>
        <v>0</v>
      </c>
      <c r="AC18" s="192">
        <f t="shared" si="3"/>
        <v>0</v>
      </c>
      <c r="AD18" s="139"/>
      <c r="AE18" s="135"/>
      <c r="AF18" s="135"/>
      <c r="AG18" s="135"/>
      <c r="AH18" s="138">
        <f t="shared" si="4"/>
        <v>0</v>
      </c>
      <c r="AI18" s="222">
        <f t="shared" si="5"/>
        <v>0</v>
      </c>
      <c r="AJ18" s="161">
        <f t="shared" si="7"/>
        <v>0</v>
      </c>
      <c r="AK18" s="237">
        <f t="shared" si="8"/>
        <v>0</v>
      </c>
      <c r="AL18" s="47">
        <f t="shared" si="9"/>
        <v>180</v>
      </c>
      <c r="AM18" s="48" t="s">
        <v>22</v>
      </c>
      <c r="AN18" s="142"/>
      <c r="AO18" s="208"/>
      <c r="AP18" s="52"/>
      <c r="AQ18" s="53"/>
      <c r="AR18" s="142"/>
      <c r="AS18" s="208"/>
      <c r="AT18" s="52"/>
      <c r="AU18" s="53"/>
      <c r="AV18" s="66"/>
      <c r="AW18" s="66"/>
      <c r="AX18" s="66"/>
      <c r="AY18" s="66"/>
      <c r="AZ18" s="66"/>
      <c r="BA18" s="66"/>
      <c r="BB18" s="66"/>
      <c r="BC18" s="66"/>
      <c r="BD18" s="66"/>
      <c r="BE18" s="66"/>
      <c r="BF18" s="66"/>
    </row>
    <row r="19" spans="1:58" s="51" customFormat="1" x14ac:dyDescent="0.25">
      <c r="A19" s="262"/>
      <c r="B19" s="210"/>
      <c r="C19" s="40"/>
      <c r="D19" s="49"/>
      <c r="E19" s="208"/>
      <c r="F19" s="53"/>
      <c r="G19" s="208"/>
      <c r="H19" s="201"/>
      <c r="I19" s="97"/>
      <c r="J19" s="97"/>
      <c r="K19" s="98"/>
      <c r="L19" s="54"/>
      <c r="M19" s="49"/>
      <c r="N19" s="152"/>
      <c r="O19" s="41"/>
      <c r="P19" s="150">
        <f t="shared" si="6"/>
        <v>0</v>
      </c>
      <c r="Q19" s="175"/>
      <c r="R19" s="134"/>
      <c r="S19" s="135"/>
      <c r="T19" s="135"/>
      <c r="U19" s="135"/>
      <c r="V19" s="136">
        <f t="shared" si="0"/>
        <v>0</v>
      </c>
      <c r="W19" s="195">
        <f t="shared" si="1"/>
        <v>0</v>
      </c>
      <c r="X19" s="137"/>
      <c r="Y19" s="135"/>
      <c r="Z19" s="135"/>
      <c r="AA19" s="135"/>
      <c r="AB19" s="133">
        <f t="shared" si="2"/>
        <v>0</v>
      </c>
      <c r="AC19" s="192">
        <f t="shared" si="3"/>
        <v>0</v>
      </c>
      <c r="AD19" s="139"/>
      <c r="AE19" s="135"/>
      <c r="AF19" s="135"/>
      <c r="AG19" s="135"/>
      <c r="AH19" s="138">
        <f t="shared" si="4"/>
        <v>0</v>
      </c>
      <c r="AI19" s="222">
        <f t="shared" si="5"/>
        <v>0</v>
      </c>
      <c r="AJ19" s="161">
        <f t="shared" si="7"/>
        <v>0</v>
      </c>
      <c r="AK19" s="237">
        <f t="shared" si="8"/>
        <v>0</v>
      </c>
      <c r="AL19" s="47">
        <f t="shared" si="9"/>
        <v>0</v>
      </c>
      <c r="AM19" s="48"/>
      <c r="AN19" s="142"/>
      <c r="AO19" s="208"/>
      <c r="AP19" s="52"/>
      <c r="AQ19" s="53"/>
      <c r="AR19" s="142"/>
      <c r="AS19" s="208"/>
      <c r="AT19" s="52"/>
      <c r="AU19" s="53"/>
      <c r="AV19" s="66"/>
      <c r="AW19" s="66"/>
      <c r="AX19" s="66"/>
      <c r="AY19" s="66"/>
      <c r="AZ19" s="66"/>
      <c r="BA19" s="66"/>
      <c r="BB19" s="66"/>
      <c r="BC19" s="66"/>
      <c r="BD19" s="66"/>
      <c r="BE19" s="66"/>
      <c r="BF19" s="66"/>
    </row>
    <row r="20" spans="1:58" s="51" customFormat="1" x14ac:dyDescent="0.25">
      <c r="A20" s="262"/>
      <c r="B20" s="210"/>
      <c r="C20" s="40"/>
      <c r="D20" s="49"/>
      <c r="E20" s="208"/>
      <c r="F20" s="53"/>
      <c r="G20" s="208"/>
      <c r="H20" s="201"/>
      <c r="I20" s="97"/>
      <c r="J20" s="97"/>
      <c r="K20" s="98"/>
      <c r="L20" s="54"/>
      <c r="M20" s="49"/>
      <c r="N20" s="152"/>
      <c r="O20" s="41"/>
      <c r="P20" s="150">
        <f t="shared" si="6"/>
        <v>0</v>
      </c>
      <c r="Q20" s="176"/>
      <c r="R20" s="43"/>
      <c r="S20" s="44"/>
      <c r="T20" s="45"/>
      <c r="U20" s="45"/>
      <c r="V20" s="136">
        <f t="shared" si="0"/>
        <v>0</v>
      </c>
      <c r="W20" s="195">
        <f t="shared" si="1"/>
        <v>0</v>
      </c>
      <c r="X20" s="43"/>
      <c r="Y20" s="44"/>
      <c r="Z20" s="46"/>
      <c r="AA20" s="46"/>
      <c r="AB20" s="133">
        <f t="shared" si="2"/>
        <v>0</v>
      </c>
      <c r="AC20" s="192">
        <f t="shared" si="3"/>
        <v>0</v>
      </c>
      <c r="AD20" s="43"/>
      <c r="AE20" s="44"/>
      <c r="AF20" s="46"/>
      <c r="AG20" s="46"/>
      <c r="AH20" s="138">
        <f t="shared" si="4"/>
        <v>0</v>
      </c>
      <c r="AI20" s="222">
        <f t="shared" si="5"/>
        <v>0</v>
      </c>
      <c r="AJ20" s="161">
        <f t="shared" si="7"/>
        <v>0</v>
      </c>
      <c r="AK20" s="237">
        <f t="shared" si="8"/>
        <v>0</v>
      </c>
      <c r="AL20" s="47">
        <f t="shared" si="9"/>
        <v>0</v>
      </c>
      <c r="AM20" s="48"/>
      <c r="AN20" s="142"/>
      <c r="AO20" s="208"/>
      <c r="AP20" s="52"/>
      <c r="AQ20" s="53"/>
      <c r="AR20" s="142"/>
      <c r="AS20" s="208"/>
      <c r="AT20" s="52"/>
      <c r="AU20" s="53"/>
      <c r="AV20" s="66"/>
      <c r="AW20" s="66"/>
      <c r="AX20" s="66"/>
      <c r="AY20" s="66"/>
      <c r="AZ20" s="66"/>
      <c r="BA20" s="66"/>
      <c r="BB20" s="66"/>
      <c r="BC20" s="66"/>
      <c r="BD20" s="66"/>
      <c r="BE20" s="66"/>
      <c r="BF20" s="66"/>
    </row>
    <row r="21" spans="1:58" s="51" customFormat="1" x14ac:dyDescent="0.25">
      <c r="A21" s="262"/>
      <c r="B21" s="210"/>
      <c r="C21" s="40"/>
      <c r="D21" s="49"/>
      <c r="E21" s="208"/>
      <c r="F21" s="53"/>
      <c r="G21" s="208"/>
      <c r="H21" s="201"/>
      <c r="I21" s="97"/>
      <c r="J21" s="97"/>
      <c r="K21" s="98"/>
      <c r="L21" s="54"/>
      <c r="M21" s="49"/>
      <c r="N21" s="152"/>
      <c r="O21" s="41"/>
      <c r="P21" s="150">
        <f t="shared" si="6"/>
        <v>0</v>
      </c>
      <c r="Q21" s="176"/>
      <c r="R21" s="43"/>
      <c r="S21" s="44"/>
      <c r="T21" s="45"/>
      <c r="U21" s="45"/>
      <c r="V21" s="136">
        <f t="shared" si="0"/>
        <v>0</v>
      </c>
      <c r="W21" s="195">
        <f t="shared" si="1"/>
        <v>0</v>
      </c>
      <c r="X21" s="43"/>
      <c r="Y21" s="44"/>
      <c r="Z21" s="46"/>
      <c r="AA21" s="46"/>
      <c r="AB21" s="133">
        <f t="shared" si="2"/>
        <v>0</v>
      </c>
      <c r="AC21" s="192">
        <f t="shared" si="3"/>
        <v>0</v>
      </c>
      <c r="AD21" s="43"/>
      <c r="AE21" s="44"/>
      <c r="AF21" s="46"/>
      <c r="AG21" s="46"/>
      <c r="AH21" s="138">
        <f t="shared" si="4"/>
        <v>0</v>
      </c>
      <c r="AI21" s="222">
        <f t="shared" si="5"/>
        <v>0</v>
      </c>
      <c r="AJ21" s="161">
        <f t="shared" si="7"/>
        <v>0</v>
      </c>
      <c r="AK21" s="237">
        <f t="shared" si="8"/>
        <v>0</v>
      </c>
      <c r="AL21" s="47">
        <f t="shared" si="9"/>
        <v>0</v>
      </c>
      <c r="AM21" s="48"/>
      <c r="AN21" s="142"/>
      <c r="AO21" s="208"/>
      <c r="AP21" s="52"/>
      <c r="AQ21" s="53"/>
      <c r="AR21" s="142"/>
      <c r="AS21" s="208"/>
      <c r="AT21" s="52"/>
      <c r="AU21" s="53"/>
      <c r="AV21" s="66"/>
      <c r="AW21" s="66"/>
      <c r="AX21" s="66"/>
      <c r="AY21" s="66"/>
      <c r="AZ21" s="66"/>
      <c r="BA21" s="66"/>
      <c r="BB21" s="66"/>
      <c r="BC21" s="66"/>
      <c r="BD21" s="66"/>
      <c r="BE21" s="66"/>
      <c r="BF21" s="66"/>
    </row>
    <row r="22" spans="1:58" s="51" customFormat="1" x14ac:dyDescent="0.25">
      <c r="A22" s="262"/>
      <c r="B22" s="210"/>
      <c r="C22" s="40"/>
      <c r="D22" s="49"/>
      <c r="E22" s="208"/>
      <c r="F22" s="53"/>
      <c r="G22" s="208"/>
      <c r="H22" s="201"/>
      <c r="I22" s="97"/>
      <c r="J22" s="97"/>
      <c r="K22" s="98"/>
      <c r="L22" s="54"/>
      <c r="M22" s="49"/>
      <c r="N22" s="152"/>
      <c r="O22" s="41"/>
      <c r="P22" s="150">
        <f t="shared" si="6"/>
        <v>0</v>
      </c>
      <c r="Q22" s="176"/>
      <c r="R22" s="43"/>
      <c r="S22" s="44"/>
      <c r="T22" s="45"/>
      <c r="U22" s="45"/>
      <c r="V22" s="136">
        <f t="shared" si="0"/>
        <v>0</v>
      </c>
      <c r="W22" s="195">
        <f t="shared" si="1"/>
        <v>0</v>
      </c>
      <c r="X22" s="43"/>
      <c r="Y22" s="44"/>
      <c r="Z22" s="46"/>
      <c r="AA22" s="46"/>
      <c r="AB22" s="133">
        <f t="shared" si="2"/>
        <v>0</v>
      </c>
      <c r="AC22" s="192">
        <f t="shared" si="3"/>
        <v>0</v>
      </c>
      <c r="AD22" s="43"/>
      <c r="AE22" s="44"/>
      <c r="AF22" s="46"/>
      <c r="AG22" s="46"/>
      <c r="AH22" s="138">
        <f t="shared" si="4"/>
        <v>0</v>
      </c>
      <c r="AI22" s="222">
        <f t="shared" si="5"/>
        <v>0</v>
      </c>
      <c r="AJ22" s="161">
        <f t="shared" si="7"/>
        <v>0</v>
      </c>
      <c r="AK22" s="237">
        <f t="shared" si="8"/>
        <v>0</v>
      </c>
      <c r="AL22" s="47">
        <f t="shared" si="9"/>
        <v>0</v>
      </c>
      <c r="AM22" s="48"/>
      <c r="AN22" s="142"/>
      <c r="AO22" s="208"/>
      <c r="AP22" s="52"/>
      <c r="AQ22" s="53"/>
      <c r="AR22" s="142"/>
      <c r="AS22" s="208"/>
      <c r="AT22" s="52"/>
      <c r="AU22" s="53"/>
      <c r="AV22" s="66"/>
      <c r="AW22" s="66"/>
      <c r="AX22" s="66"/>
      <c r="AY22" s="66"/>
      <c r="AZ22" s="66"/>
      <c r="BA22" s="66"/>
      <c r="BB22" s="66"/>
      <c r="BC22" s="66"/>
      <c r="BD22" s="66"/>
      <c r="BE22" s="66"/>
      <c r="BF22" s="66"/>
    </row>
    <row r="23" spans="1:58" s="51" customFormat="1" x14ac:dyDescent="0.25">
      <c r="A23" s="262"/>
      <c r="B23" s="210"/>
      <c r="C23" s="40"/>
      <c r="D23" s="49"/>
      <c r="E23" s="208"/>
      <c r="F23" s="53"/>
      <c r="G23" s="208"/>
      <c r="H23" s="201"/>
      <c r="I23" s="97"/>
      <c r="J23" s="97"/>
      <c r="K23" s="98"/>
      <c r="L23" s="54"/>
      <c r="M23" s="49"/>
      <c r="N23" s="152"/>
      <c r="O23" s="41"/>
      <c r="P23" s="150">
        <f t="shared" si="6"/>
        <v>0</v>
      </c>
      <c r="Q23" s="176"/>
      <c r="R23" s="43"/>
      <c r="S23" s="44"/>
      <c r="T23" s="45"/>
      <c r="U23" s="45"/>
      <c r="V23" s="136">
        <f t="shared" si="0"/>
        <v>0</v>
      </c>
      <c r="W23" s="195">
        <f t="shared" si="1"/>
        <v>0</v>
      </c>
      <c r="X23" s="43"/>
      <c r="Y23" s="44"/>
      <c r="Z23" s="46"/>
      <c r="AA23" s="46"/>
      <c r="AB23" s="133">
        <f t="shared" si="2"/>
        <v>0</v>
      </c>
      <c r="AC23" s="192">
        <f t="shared" si="3"/>
        <v>0</v>
      </c>
      <c r="AD23" s="43"/>
      <c r="AE23" s="44"/>
      <c r="AF23" s="46"/>
      <c r="AG23" s="46"/>
      <c r="AH23" s="138">
        <f t="shared" si="4"/>
        <v>0</v>
      </c>
      <c r="AI23" s="222">
        <f t="shared" si="5"/>
        <v>0</v>
      </c>
      <c r="AJ23" s="161">
        <f t="shared" si="7"/>
        <v>0</v>
      </c>
      <c r="AK23" s="237">
        <f t="shared" si="8"/>
        <v>0</v>
      </c>
      <c r="AL23" s="47">
        <f t="shared" si="9"/>
        <v>0</v>
      </c>
      <c r="AM23" s="48"/>
      <c r="AN23" s="142"/>
      <c r="AO23" s="208"/>
      <c r="AP23" s="52"/>
      <c r="AQ23" s="53"/>
      <c r="AR23" s="142"/>
      <c r="AS23" s="208"/>
      <c r="AT23" s="52"/>
      <c r="AU23" s="53"/>
      <c r="AV23" s="66"/>
      <c r="AW23" s="66"/>
      <c r="AX23" s="66"/>
      <c r="AY23" s="66"/>
      <c r="AZ23" s="66"/>
      <c r="BA23" s="66"/>
      <c r="BB23" s="66"/>
      <c r="BC23" s="66"/>
      <c r="BD23" s="66"/>
      <c r="BE23" s="66"/>
      <c r="BF23" s="66"/>
    </row>
    <row r="24" spans="1:58" s="51" customFormat="1" x14ac:dyDescent="0.25">
      <c r="A24" s="262"/>
      <c r="B24" s="210"/>
      <c r="C24" s="40"/>
      <c r="D24" s="49"/>
      <c r="E24" s="208"/>
      <c r="F24" s="53"/>
      <c r="G24" s="208"/>
      <c r="H24" s="201"/>
      <c r="I24" s="97"/>
      <c r="J24" s="97"/>
      <c r="K24" s="98"/>
      <c r="L24" s="54"/>
      <c r="M24" s="49"/>
      <c r="N24" s="152"/>
      <c r="O24" s="41"/>
      <c r="P24" s="150">
        <f t="shared" si="6"/>
        <v>0</v>
      </c>
      <c r="Q24" s="176"/>
      <c r="R24" s="43"/>
      <c r="S24" s="44"/>
      <c r="T24" s="45"/>
      <c r="U24" s="45"/>
      <c r="V24" s="136">
        <f t="shared" si="0"/>
        <v>0</v>
      </c>
      <c r="W24" s="195">
        <f t="shared" si="1"/>
        <v>0</v>
      </c>
      <c r="X24" s="43"/>
      <c r="Y24" s="44"/>
      <c r="Z24" s="46"/>
      <c r="AA24" s="46"/>
      <c r="AB24" s="133">
        <f t="shared" si="2"/>
        <v>0</v>
      </c>
      <c r="AC24" s="192">
        <f t="shared" si="3"/>
        <v>0</v>
      </c>
      <c r="AD24" s="43"/>
      <c r="AE24" s="44"/>
      <c r="AF24" s="46"/>
      <c r="AG24" s="46"/>
      <c r="AH24" s="138">
        <f t="shared" si="4"/>
        <v>0</v>
      </c>
      <c r="AI24" s="222">
        <f t="shared" si="5"/>
        <v>0</v>
      </c>
      <c r="AJ24" s="161">
        <f t="shared" si="7"/>
        <v>0</v>
      </c>
      <c r="AK24" s="237">
        <f t="shared" si="8"/>
        <v>0</v>
      </c>
      <c r="AL24" s="47">
        <f t="shared" si="9"/>
        <v>0</v>
      </c>
      <c r="AM24" s="48"/>
      <c r="AN24" s="142"/>
      <c r="AO24" s="208"/>
      <c r="AP24" s="52"/>
      <c r="AQ24" s="53"/>
      <c r="AR24" s="142"/>
      <c r="AS24" s="208"/>
      <c r="AT24" s="52"/>
      <c r="AU24" s="53"/>
      <c r="AV24" s="66"/>
      <c r="AW24" s="66"/>
      <c r="AX24" s="66"/>
      <c r="AY24" s="66"/>
      <c r="AZ24" s="66"/>
      <c r="BA24" s="66"/>
      <c r="BB24" s="66"/>
      <c r="BC24" s="66"/>
      <c r="BD24" s="66"/>
      <c r="BE24" s="66"/>
      <c r="BF24" s="66"/>
    </row>
    <row r="25" spans="1:58" x14ac:dyDescent="0.25">
      <c r="A25" s="262"/>
      <c r="B25" s="4"/>
      <c r="C25" s="113"/>
      <c r="D25" s="21"/>
      <c r="E25" s="22"/>
      <c r="F25" s="23"/>
      <c r="G25" s="22"/>
      <c r="H25" s="202"/>
      <c r="I25" s="99"/>
      <c r="J25" s="99"/>
      <c r="K25" s="100"/>
      <c r="L25" s="114"/>
      <c r="M25" s="21"/>
      <c r="N25" s="153"/>
      <c r="O25" s="26"/>
      <c r="P25" s="150">
        <f t="shared" si="6"/>
        <v>0</v>
      </c>
      <c r="Q25" s="177"/>
      <c r="R25" s="2"/>
      <c r="S25" s="3"/>
      <c r="T25" s="29"/>
      <c r="U25" s="29"/>
      <c r="V25" s="136">
        <f t="shared" si="0"/>
        <v>0</v>
      </c>
      <c r="W25" s="195">
        <f t="shared" si="1"/>
        <v>0</v>
      </c>
      <c r="X25" s="2"/>
      <c r="Y25" s="3"/>
      <c r="Z25" s="33"/>
      <c r="AA25" s="33"/>
      <c r="AB25" s="133">
        <f t="shared" si="2"/>
        <v>0</v>
      </c>
      <c r="AC25" s="192">
        <f t="shared" si="3"/>
        <v>0</v>
      </c>
      <c r="AD25" s="2"/>
      <c r="AE25" s="3"/>
      <c r="AF25" s="33"/>
      <c r="AG25" s="33"/>
      <c r="AH25" s="138">
        <f t="shared" si="4"/>
        <v>0</v>
      </c>
      <c r="AI25" s="222">
        <f t="shared" si="5"/>
        <v>0</v>
      </c>
      <c r="AJ25" s="161">
        <f t="shared" si="7"/>
        <v>0</v>
      </c>
      <c r="AK25" s="237">
        <f t="shared" si="8"/>
        <v>0</v>
      </c>
      <c r="AL25" s="47">
        <f t="shared" si="9"/>
        <v>0</v>
      </c>
      <c r="AM25" s="13"/>
      <c r="AN25" s="143"/>
      <c r="AO25" s="22"/>
      <c r="AP25" s="6"/>
      <c r="AQ25" s="23"/>
      <c r="AR25" s="143"/>
      <c r="AS25" s="22"/>
      <c r="AT25" s="6"/>
      <c r="AU25" s="23"/>
    </row>
    <row r="26" spans="1:58" x14ac:dyDescent="0.25">
      <c r="A26" s="262"/>
      <c r="B26" s="4"/>
      <c r="C26" s="113"/>
      <c r="D26" s="21"/>
      <c r="E26" s="22"/>
      <c r="F26" s="23"/>
      <c r="G26" s="22"/>
      <c r="H26" s="202"/>
      <c r="I26" s="99"/>
      <c r="J26" s="99"/>
      <c r="K26" s="100"/>
      <c r="L26" s="114"/>
      <c r="M26" s="21"/>
      <c r="N26" s="153"/>
      <c r="O26" s="26"/>
      <c r="P26" s="150">
        <f t="shared" si="6"/>
        <v>0</v>
      </c>
      <c r="Q26" s="177"/>
      <c r="R26" s="2"/>
      <c r="S26" s="3"/>
      <c r="T26" s="29"/>
      <c r="U26" s="29"/>
      <c r="V26" s="136">
        <f t="shared" si="0"/>
        <v>0</v>
      </c>
      <c r="W26" s="195">
        <f t="shared" si="1"/>
        <v>0</v>
      </c>
      <c r="X26" s="2"/>
      <c r="Y26" s="3"/>
      <c r="Z26" s="33"/>
      <c r="AA26" s="33"/>
      <c r="AB26" s="133">
        <f t="shared" si="2"/>
        <v>0</v>
      </c>
      <c r="AC26" s="192">
        <f t="shared" si="3"/>
        <v>0</v>
      </c>
      <c r="AD26" s="2"/>
      <c r="AE26" s="3"/>
      <c r="AF26" s="33"/>
      <c r="AG26" s="33"/>
      <c r="AH26" s="138">
        <f t="shared" si="4"/>
        <v>0</v>
      </c>
      <c r="AI26" s="222">
        <f t="shared" si="5"/>
        <v>0</v>
      </c>
      <c r="AJ26" s="161">
        <f t="shared" si="7"/>
        <v>0</v>
      </c>
      <c r="AK26" s="237">
        <f t="shared" si="8"/>
        <v>0</v>
      </c>
      <c r="AL26" s="47">
        <f t="shared" si="9"/>
        <v>0</v>
      </c>
      <c r="AM26" s="13"/>
      <c r="AN26" s="143"/>
      <c r="AO26" s="22"/>
      <c r="AP26" s="6"/>
      <c r="AQ26" s="23"/>
      <c r="AR26" s="143"/>
      <c r="AS26" s="22"/>
      <c r="AT26" s="6"/>
      <c r="AU26" s="23"/>
    </row>
    <row r="27" spans="1:58" x14ac:dyDescent="0.25">
      <c r="A27" s="262"/>
      <c r="B27" s="4"/>
      <c r="C27" s="113"/>
      <c r="D27" s="21"/>
      <c r="E27" s="4"/>
      <c r="F27" s="21"/>
      <c r="G27" s="4"/>
      <c r="H27" s="203"/>
      <c r="I27" s="101"/>
      <c r="J27" s="101"/>
      <c r="K27" s="102"/>
      <c r="L27" s="114"/>
      <c r="M27" s="21"/>
      <c r="N27" s="153"/>
      <c r="O27" s="26"/>
      <c r="P27" s="150">
        <f t="shared" si="6"/>
        <v>0</v>
      </c>
      <c r="Q27" s="177"/>
      <c r="R27" s="2"/>
      <c r="S27" s="3"/>
      <c r="T27" s="30"/>
      <c r="U27" s="30"/>
      <c r="V27" s="136">
        <f t="shared" si="0"/>
        <v>0</v>
      </c>
      <c r="W27" s="195">
        <f t="shared" si="1"/>
        <v>0</v>
      </c>
      <c r="X27" s="2"/>
      <c r="Y27" s="3"/>
      <c r="Z27" s="10"/>
      <c r="AA27" s="10"/>
      <c r="AB27" s="133">
        <f t="shared" si="2"/>
        <v>0</v>
      </c>
      <c r="AC27" s="192">
        <f t="shared" si="3"/>
        <v>0</v>
      </c>
      <c r="AD27" s="2"/>
      <c r="AE27" s="3"/>
      <c r="AF27" s="10"/>
      <c r="AG27" s="10"/>
      <c r="AH27" s="138">
        <f t="shared" si="4"/>
        <v>0</v>
      </c>
      <c r="AI27" s="222">
        <f t="shared" si="5"/>
        <v>0</v>
      </c>
      <c r="AJ27" s="161">
        <f t="shared" si="7"/>
        <v>0</v>
      </c>
      <c r="AK27" s="237">
        <f t="shared" si="8"/>
        <v>0</v>
      </c>
      <c r="AL27" s="47">
        <f t="shared" si="9"/>
        <v>0</v>
      </c>
      <c r="AM27" s="12"/>
      <c r="AN27" s="35"/>
      <c r="AO27" s="4"/>
      <c r="AP27" s="113"/>
      <c r="AQ27" s="21"/>
      <c r="AR27" s="35"/>
      <c r="AS27" s="4"/>
      <c r="AT27" s="113"/>
      <c r="AU27" s="21"/>
    </row>
    <row r="28" spans="1:58" x14ac:dyDescent="0.25">
      <c r="A28" s="262"/>
      <c r="B28" s="4"/>
      <c r="C28" s="113"/>
      <c r="D28" s="21"/>
      <c r="E28" s="4"/>
      <c r="F28" s="21"/>
      <c r="G28" s="4"/>
      <c r="H28" s="203"/>
      <c r="I28" s="101"/>
      <c r="J28" s="101"/>
      <c r="K28" s="102"/>
      <c r="L28" s="114"/>
      <c r="M28" s="21"/>
      <c r="N28" s="153"/>
      <c r="O28" s="26"/>
      <c r="P28" s="150">
        <f t="shared" si="6"/>
        <v>0</v>
      </c>
      <c r="Q28" s="177"/>
      <c r="R28" s="2"/>
      <c r="S28" s="3"/>
      <c r="T28" s="30"/>
      <c r="U28" s="30"/>
      <c r="V28" s="136">
        <f t="shared" si="0"/>
        <v>0</v>
      </c>
      <c r="W28" s="195">
        <f t="shared" si="1"/>
        <v>0</v>
      </c>
      <c r="X28" s="2"/>
      <c r="Y28" s="3"/>
      <c r="Z28" s="10"/>
      <c r="AA28" s="10"/>
      <c r="AB28" s="133">
        <f t="shared" si="2"/>
        <v>0</v>
      </c>
      <c r="AC28" s="192">
        <f t="shared" si="3"/>
        <v>0</v>
      </c>
      <c r="AD28" s="2"/>
      <c r="AE28" s="3"/>
      <c r="AF28" s="10"/>
      <c r="AG28" s="10"/>
      <c r="AH28" s="138">
        <f t="shared" si="4"/>
        <v>0</v>
      </c>
      <c r="AI28" s="222">
        <f t="shared" si="5"/>
        <v>0</v>
      </c>
      <c r="AJ28" s="161">
        <f t="shared" si="7"/>
        <v>0</v>
      </c>
      <c r="AK28" s="237">
        <f t="shared" si="8"/>
        <v>0</v>
      </c>
      <c r="AL28" s="47">
        <f t="shared" si="9"/>
        <v>0</v>
      </c>
      <c r="AM28" s="12"/>
      <c r="AN28" s="35"/>
      <c r="AO28" s="4"/>
      <c r="AP28" s="113"/>
      <c r="AQ28" s="21"/>
      <c r="AR28" s="35"/>
      <c r="AS28" s="4"/>
      <c r="AT28" s="113"/>
      <c r="AU28" s="21"/>
    </row>
    <row r="29" spans="1:58" x14ac:dyDescent="0.25">
      <c r="A29" s="262"/>
      <c r="B29" s="4"/>
      <c r="C29" s="113"/>
      <c r="D29" s="21"/>
      <c r="E29" s="4"/>
      <c r="F29" s="21"/>
      <c r="G29" s="4"/>
      <c r="H29" s="203"/>
      <c r="I29" s="101"/>
      <c r="J29" s="101"/>
      <c r="K29" s="102"/>
      <c r="L29" s="114"/>
      <c r="M29" s="21"/>
      <c r="N29" s="153"/>
      <c r="O29" s="26"/>
      <c r="P29" s="150">
        <f t="shared" si="6"/>
        <v>0</v>
      </c>
      <c r="Q29" s="177"/>
      <c r="R29" s="2"/>
      <c r="S29" s="3"/>
      <c r="T29" s="30"/>
      <c r="U29" s="30"/>
      <c r="V29" s="136">
        <f t="shared" si="0"/>
        <v>0</v>
      </c>
      <c r="W29" s="195">
        <f t="shared" si="1"/>
        <v>0</v>
      </c>
      <c r="X29" s="2"/>
      <c r="Y29" s="3"/>
      <c r="Z29" s="10"/>
      <c r="AA29" s="10"/>
      <c r="AB29" s="133">
        <f t="shared" si="2"/>
        <v>0</v>
      </c>
      <c r="AC29" s="192">
        <f t="shared" si="3"/>
        <v>0</v>
      </c>
      <c r="AD29" s="2"/>
      <c r="AE29" s="3"/>
      <c r="AF29" s="10"/>
      <c r="AG29" s="10"/>
      <c r="AH29" s="138">
        <f t="shared" si="4"/>
        <v>0</v>
      </c>
      <c r="AI29" s="222">
        <f t="shared" si="5"/>
        <v>0</v>
      </c>
      <c r="AJ29" s="161">
        <f t="shared" si="7"/>
        <v>0</v>
      </c>
      <c r="AK29" s="237">
        <f t="shared" si="8"/>
        <v>0</v>
      </c>
      <c r="AL29" s="47">
        <f t="shared" si="9"/>
        <v>0</v>
      </c>
      <c r="AM29" s="12"/>
      <c r="AN29" s="35"/>
      <c r="AO29" s="4"/>
      <c r="AP29" s="113"/>
      <c r="AQ29" s="21"/>
      <c r="AR29" s="35"/>
      <c r="AS29" s="4"/>
      <c r="AT29" s="113"/>
      <c r="AU29" s="21"/>
    </row>
    <row r="30" spans="1:58" x14ac:dyDescent="0.25">
      <c r="A30" s="262"/>
      <c r="B30" s="4"/>
      <c r="C30" s="113"/>
      <c r="D30" s="21"/>
      <c r="E30" s="4"/>
      <c r="F30" s="21"/>
      <c r="G30" s="4"/>
      <c r="H30" s="203"/>
      <c r="I30" s="101"/>
      <c r="J30" s="101"/>
      <c r="K30" s="102"/>
      <c r="L30" s="114"/>
      <c r="M30" s="21"/>
      <c r="N30" s="153"/>
      <c r="O30" s="26"/>
      <c r="P30" s="150">
        <f t="shared" si="6"/>
        <v>0</v>
      </c>
      <c r="Q30" s="177"/>
      <c r="R30" s="2"/>
      <c r="S30" s="3"/>
      <c r="T30" s="30"/>
      <c r="U30" s="30"/>
      <c r="V30" s="136">
        <f t="shared" si="0"/>
        <v>0</v>
      </c>
      <c r="W30" s="195">
        <f t="shared" si="1"/>
        <v>0</v>
      </c>
      <c r="X30" s="2"/>
      <c r="Y30" s="3"/>
      <c r="Z30" s="10"/>
      <c r="AA30" s="10"/>
      <c r="AB30" s="133">
        <f t="shared" si="2"/>
        <v>0</v>
      </c>
      <c r="AC30" s="192">
        <f t="shared" si="3"/>
        <v>0</v>
      </c>
      <c r="AD30" s="2"/>
      <c r="AE30" s="3"/>
      <c r="AF30" s="10"/>
      <c r="AG30" s="10"/>
      <c r="AH30" s="138">
        <f t="shared" si="4"/>
        <v>0</v>
      </c>
      <c r="AI30" s="222">
        <f t="shared" si="5"/>
        <v>0</v>
      </c>
      <c r="AJ30" s="161">
        <f t="shared" si="7"/>
        <v>0</v>
      </c>
      <c r="AK30" s="237">
        <f t="shared" si="8"/>
        <v>0</v>
      </c>
      <c r="AL30" s="47">
        <f t="shared" si="9"/>
        <v>0</v>
      </c>
      <c r="AM30" s="12"/>
      <c r="AN30" s="35"/>
      <c r="AO30" s="4"/>
      <c r="AP30" s="113"/>
      <c r="AQ30" s="21"/>
      <c r="AR30" s="35"/>
      <c r="AS30" s="4"/>
      <c r="AT30" s="113"/>
      <c r="AU30" s="21"/>
    </row>
    <row r="31" spans="1:58" x14ac:dyDescent="0.25">
      <c r="A31" s="262"/>
      <c r="B31" s="4"/>
      <c r="C31" s="113"/>
      <c r="D31" s="21"/>
      <c r="E31" s="4"/>
      <c r="F31" s="21"/>
      <c r="G31" s="4"/>
      <c r="H31" s="203"/>
      <c r="I31" s="101"/>
      <c r="J31" s="101"/>
      <c r="K31" s="102"/>
      <c r="L31" s="114"/>
      <c r="M31" s="21"/>
      <c r="N31" s="153"/>
      <c r="O31" s="26"/>
      <c r="P31" s="150">
        <f t="shared" si="6"/>
        <v>0</v>
      </c>
      <c r="Q31" s="177"/>
      <c r="R31" s="2"/>
      <c r="S31" s="3"/>
      <c r="T31" s="30"/>
      <c r="U31" s="30"/>
      <c r="V31" s="136">
        <f t="shared" si="0"/>
        <v>0</v>
      </c>
      <c r="W31" s="195">
        <f t="shared" si="1"/>
        <v>0</v>
      </c>
      <c r="X31" s="2"/>
      <c r="Y31" s="3"/>
      <c r="Z31" s="10"/>
      <c r="AA31" s="10"/>
      <c r="AB31" s="133">
        <f t="shared" si="2"/>
        <v>0</v>
      </c>
      <c r="AC31" s="192">
        <f t="shared" si="3"/>
        <v>0</v>
      </c>
      <c r="AD31" s="2"/>
      <c r="AE31" s="3"/>
      <c r="AF31" s="10"/>
      <c r="AG31" s="10"/>
      <c r="AH31" s="138">
        <f t="shared" si="4"/>
        <v>0</v>
      </c>
      <c r="AI31" s="222">
        <f t="shared" si="5"/>
        <v>0</v>
      </c>
      <c r="AJ31" s="161">
        <f t="shared" si="7"/>
        <v>0</v>
      </c>
      <c r="AK31" s="237">
        <f t="shared" si="8"/>
        <v>0</v>
      </c>
      <c r="AL31" s="47">
        <f t="shared" si="9"/>
        <v>0</v>
      </c>
      <c r="AM31" s="12"/>
      <c r="AN31" s="143"/>
      <c r="AO31" s="22"/>
      <c r="AP31" s="6"/>
      <c r="AQ31" s="23"/>
      <c r="AR31" s="143"/>
      <c r="AS31" s="22"/>
      <c r="AT31" s="6"/>
      <c r="AU31" s="23"/>
    </row>
    <row r="32" spans="1:58" x14ac:dyDescent="0.25">
      <c r="A32" s="262"/>
      <c r="B32" s="9"/>
      <c r="C32" s="5"/>
      <c r="D32" s="211"/>
      <c r="E32" s="22"/>
      <c r="F32" s="23"/>
      <c r="G32" s="22"/>
      <c r="H32" s="202"/>
      <c r="I32" s="99"/>
      <c r="J32" s="99"/>
      <c r="K32" s="100"/>
      <c r="L32" s="17"/>
      <c r="M32" s="211"/>
      <c r="N32" s="154"/>
      <c r="O32" s="36"/>
      <c r="P32" s="150">
        <f t="shared" si="6"/>
        <v>0</v>
      </c>
      <c r="Q32" s="177"/>
      <c r="R32" s="2"/>
      <c r="S32" s="3"/>
      <c r="T32" s="29"/>
      <c r="U32" s="29"/>
      <c r="V32" s="136">
        <f t="shared" si="0"/>
        <v>0</v>
      </c>
      <c r="W32" s="195">
        <f t="shared" si="1"/>
        <v>0</v>
      </c>
      <c r="X32" s="2"/>
      <c r="Y32" s="3"/>
      <c r="Z32" s="33"/>
      <c r="AA32" s="33"/>
      <c r="AB32" s="133">
        <f t="shared" si="2"/>
        <v>0</v>
      </c>
      <c r="AC32" s="192">
        <f t="shared" si="3"/>
        <v>0</v>
      </c>
      <c r="AD32" s="2"/>
      <c r="AE32" s="3"/>
      <c r="AF32" s="33"/>
      <c r="AG32" s="33"/>
      <c r="AH32" s="138">
        <f t="shared" si="4"/>
        <v>0</v>
      </c>
      <c r="AI32" s="222">
        <f t="shared" si="5"/>
        <v>0</v>
      </c>
      <c r="AJ32" s="161">
        <f t="shared" si="7"/>
        <v>0</v>
      </c>
      <c r="AK32" s="237">
        <f t="shared" si="8"/>
        <v>0</v>
      </c>
      <c r="AL32" s="47">
        <f t="shared" si="9"/>
        <v>0</v>
      </c>
      <c r="AM32" s="12"/>
      <c r="AN32" s="143"/>
      <c r="AO32" s="22"/>
      <c r="AP32" s="6"/>
      <c r="AQ32" s="23"/>
      <c r="AR32" s="143"/>
      <c r="AS32" s="22"/>
      <c r="AT32" s="6"/>
      <c r="AU32" s="23"/>
    </row>
    <row r="33" spans="1:58" x14ac:dyDescent="0.25">
      <c r="A33" s="262"/>
      <c r="B33" s="4"/>
      <c r="C33" s="113"/>
      <c r="D33" s="21"/>
      <c r="E33" s="4"/>
      <c r="F33" s="21"/>
      <c r="G33" s="4"/>
      <c r="H33" s="203"/>
      <c r="I33" s="101"/>
      <c r="J33" s="101"/>
      <c r="K33" s="102"/>
      <c r="L33" s="114"/>
      <c r="M33" s="21"/>
      <c r="N33" s="153"/>
      <c r="O33" s="26"/>
      <c r="P33" s="150">
        <f t="shared" si="6"/>
        <v>0</v>
      </c>
      <c r="Q33" s="177"/>
      <c r="R33" s="2"/>
      <c r="S33" s="3"/>
      <c r="T33" s="30"/>
      <c r="U33" s="30"/>
      <c r="V33" s="136">
        <f t="shared" si="0"/>
        <v>0</v>
      </c>
      <c r="W33" s="195">
        <f t="shared" si="1"/>
        <v>0</v>
      </c>
      <c r="X33" s="2"/>
      <c r="Y33" s="3"/>
      <c r="Z33" s="10"/>
      <c r="AA33" s="10"/>
      <c r="AB33" s="133">
        <f t="shared" si="2"/>
        <v>0</v>
      </c>
      <c r="AC33" s="192">
        <f t="shared" si="3"/>
        <v>0</v>
      </c>
      <c r="AD33" s="2"/>
      <c r="AE33" s="3"/>
      <c r="AF33" s="10"/>
      <c r="AG33" s="10"/>
      <c r="AH33" s="138">
        <f t="shared" si="4"/>
        <v>0</v>
      </c>
      <c r="AI33" s="222">
        <f t="shared" si="5"/>
        <v>0</v>
      </c>
      <c r="AJ33" s="161">
        <f t="shared" si="7"/>
        <v>0</v>
      </c>
      <c r="AK33" s="237">
        <f t="shared" si="8"/>
        <v>0</v>
      </c>
      <c r="AL33" s="47">
        <f t="shared" si="9"/>
        <v>0</v>
      </c>
      <c r="AM33" s="12"/>
      <c r="AN33" s="35"/>
      <c r="AO33" s="4"/>
      <c r="AP33" s="113"/>
      <c r="AQ33" s="21"/>
      <c r="AR33" s="35"/>
      <c r="AS33" s="4"/>
      <c r="AT33" s="113"/>
      <c r="AU33" s="21"/>
    </row>
    <row r="34" spans="1:58" x14ac:dyDescent="0.25">
      <c r="A34" s="262"/>
      <c r="B34" s="4"/>
      <c r="C34" s="113"/>
      <c r="D34" s="21"/>
      <c r="E34" s="4"/>
      <c r="F34" s="21"/>
      <c r="G34" s="4"/>
      <c r="H34" s="203"/>
      <c r="I34" s="101"/>
      <c r="J34" s="101"/>
      <c r="K34" s="102"/>
      <c r="L34" s="114"/>
      <c r="M34" s="21"/>
      <c r="N34" s="153"/>
      <c r="O34" s="26"/>
      <c r="P34" s="150">
        <f t="shared" si="6"/>
        <v>0</v>
      </c>
      <c r="Q34" s="177"/>
      <c r="R34" s="2"/>
      <c r="S34" s="3"/>
      <c r="T34" s="30"/>
      <c r="U34" s="32"/>
      <c r="V34" s="136">
        <f t="shared" si="0"/>
        <v>0</v>
      </c>
      <c r="W34" s="195">
        <f t="shared" si="1"/>
        <v>0</v>
      </c>
      <c r="X34" s="2"/>
      <c r="Y34" s="3"/>
      <c r="Z34" s="10"/>
      <c r="AA34" s="10"/>
      <c r="AB34" s="133">
        <f t="shared" si="2"/>
        <v>0</v>
      </c>
      <c r="AC34" s="192">
        <f t="shared" si="3"/>
        <v>0</v>
      </c>
      <c r="AD34" s="2"/>
      <c r="AE34" s="3"/>
      <c r="AF34" s="10"/>
      <c r="AG34" s="10"/>
      <c r="AH34" s="138">
        <f t="shared" si="4"/>
        <v>0</v>
      </c>
      <c r="AI34" s="222">
        <f t="shared" si="5"/>
        <v>0</v>
      </c>
      <c r="AJ34" s="161">
        <f t="shared" si="7"/>
        <v>0</v>
      </c>
      <c r="AK34" s="237">
        <f t="shared" si="8"/>
        <v>0</v>
      </c>
      <c r="AL34" s="47">
        <f t="shared" si="9"/>
        <v>0</v>
      </c>
      <c r="AM34" s="12"/>
      <c r="AN34" s="35"/>
      <c r="AO34" s="4"/>
      <c r="AP34" s="113"/>
      <c r="AQ34" s="21"/>
      <c r="AR34" s="35"/>
      <c r="AS34" s="4"/>
      <c r="AT34" s="113"/>
      <c r="AU34" s="21"/>
    </row>
    <row r="35" spans="1:58" x14ac:dyDescent="0.25">
      <c r="A35" s="262"/>
      <c r="B35" s="4"/>
      <c r="C35" s="113"/>
      <c r="D35" s="21"/>
      <c r="E35" s="4"/>
      <c r="F35" s="21"/>
      <c r="G35" s="4"/>
      <c r="H35" s="203"/>
      <c r="I35" s="101"/>
      <c r="J35" s="101"/>
      <c r="K35" s="102"/>
      <c r="L35" s="114"/>
      <c r="M35" s="21"/>
      <c r="N35" s="153"/>
      <c r="O35" s="26"/>
      <c r="P35" s="150">
        <f t="shared" si="6"/>
        <v>0</v>
      </c>
      <c r="Q35" s="177"/>
      <c r="R35" s="2"/>
      <c r="S35" s="3"/>
      <c r="T35" s="30"/>
      <c r="U35" s="30"/>
      <c r="V35" s="136">
        <f t="shared" si="0"/>
        <v>0</v>
      </c>
      <c r="W35" s="195">
        <f t="shared" si="1"/>
        <v>0</v>
      </c>
      <c r="X35" s="2"/>
      <c r="Y35" s="3"/>
      <c r="Z35" s="10"/>
      <c r="AA35" s="10"/>
      <c r="AB35" s="133">
        <f t="shared" si="2"/>
        <v>0</v>
      </c>
      <c r="AC35" s="192">
        <f t="shared" si="3"/>
        <v>0</v>
      </c>
      <c r="AD35" s="2"/>
      <c r="AE35" s="3"/>
      <c r="AF35" s="10"/>
      <c r="AG35" s="10"/>
      <c r="AH35" s="138">
        <f t="shared" si="4"/>
        <v>0</v>
      </c>
      <c r="AI35" s="222">
        <f t="shared" si="5"/>
        <v>0</v>
      </c>
      <c r="AJ35" s="161">
        <f t="shared" si="7"/>
        <v>0</v>
      </c>
      <c r="AK35" s="237">
        <f t="shared" si="8"/>
        <v>0</v>
      </c>
      <c r="AL35" s="47">
        <f t="shared" si="9"/>
        <v>0</v>
      </c>
      <c r="AM35" s="12"/>
      <c r="AN35" s="35"/>
      <c r="AO35" s="4"/>
      <c r="AP35" s="113"/>
      <c r="AQ35" s="21"/>
      <c r="AR35" s="35"/>
      <c r="AS35" s="4"/>
      <c r="AT35" s="113"/>
      <c r="AU35" s="21"/>
    </row>
    <row r="36" spans="1:58" x14ac:dyDescent="0.25">
      <c r="A36" s="262"/>
      <c r="B36" s="4"/>
      <c r="C36" s="113"/>
      <c r="D36" s="21"/>
      <c r="E36" s="4"/>
      <c r="F36" s="21"/>
      <c r="G36" s="4"/>
      <c r="H36" s="203"/>
      <c r="I36" s="101"/>
      <c r="J36" s="101"/>
      <c r="K36" s="102"/>
      <c r="L36" s="114"/>
      <c r="M36" s="21"/>
      <c r="N36" s="153"/>
      <c r="O36" s="26"/>
      <c r="P36" s="150">
        <f t="shared" si="6"/>
        <v>0</v>
      </c>
      <c r="Q36" s="177"/>
      <c r="R36" s="2"/>
      <c r="S36" s="3"/>
      <c r="T36" s="30"/>
      <c r="U36" s="30"/>
      <c r="V36" s="136">
        <f t="shared" si="0"/>
        <v>0</v>
      </c>
      <c r="W36" s="195">
        <f t="shared" si="1"/>
        <v>0</v>
      </c>
      <c r="X36" s="2"/>
      <c r="Y36" s="3"/>
      <c r="Z36" s="10"/>
      <c r="AA36" s="10"/>
      <c r="AB36" s="133">
        <f t="shared" si="2"/>
        <v>0</v>
      </c>
      <c r="AC36" s="192">
        <f t="shared" si="3"/>
        <v>0</v>
      </c>
      <c r="AD36" s="2"/>
      <c r="AE36" s="3"/>
      <c r="AF36" s="10"/>
      <c r="AG36" s="10"/>
      <c r="AH36" s="138">
        <f t="shared" si="4"/>
        <v>0</v>
      </c>
      <c r="AI36" s="222">
        <f t="shared" si="5"/>
        <v>0</v>
      </c>
      <c r="AJ36" s="161">
        <f t="shared" si="7"/>
        <v>0</v>
      </c>
      <c r="AK36" s="237">
        <f t="shared" si="8"/>
        <v>0</v>
      </c>
      <c r="AL36" s="47">
        <f t="shared" si="9"/>
        <v>0</v>
      </c>
      <c r="AM36" s="12"/>
      <c r="AN36" s="35"/>
      <c r="AO36" s="4"/>
      <c r="AP36" s="113"/>
      <c r="AQ36" s="21"/>
      <c r="AR36" s="35"/>
      <c r="AS36" s="4"/>
      <c r="AT36" s="113"/>
      <c r="AU36" s="21"/>
    </row>
    <row r="37" spans="1:58" x14ac:dyDescent="0.25">
      <c r="A37" s="262"/>
      <c r="B37" s="4"/>
      <c r="C37" s="113"/>
      <c r="D37" s="21"/>
      <c r="E37" s="4"/>
      <c r="F37" s="21"/>
      <c r="G37" s="4"/>
      <c r="H37" s="203"/>
      <c r="I37" s="101"/>
      <c r="J37" s="101"/>
      <c r="K37" s="102"/>
      <c r="L37" s="114"/>
      <c r="M37" s="21"/>
      <c r="N37" s="153"/>
      <c r="O37" s="26"/>
      <c r="P37" s="150">
        <f t="shared" si="6"/>
        <v>0</v>
      </c>
      <c r="Q37" s="177"/>
      <c r="R37" s="2"/>
      <c r="S37" s="3"/>
      <c r="T37" s="30"/>
      <c r="U37" s="30"/>
      <c r="V37" s="136">
        <f t="shared" si="0"/>
        <v>0</v>
      </c>
      <c r="W37" s="195">
        <f t="shared" si="1"/>
        <v>0</v>
      </c>
      <c r="X37" s="2"/>
      <c r="Y37" s="3"/>
      <c r="Z37" s="10"/>
      <c r="AA37" s="10"/>
      <c r="AB37" s="133">
        <f t="shared" si="2"/>
        <v>0</v>
      </c>
      <c r="AC37" s="192">
        <f t="shared" si="3"/>
        <v>0</v>
      </c>
      <c r="AD37" s="2"/>
      <c r="AE37" s="3"/>
      <c r="AF37" s="10"/>
      <c r="AG37" s="10"/>
      <c r="AH37" s="138">
        <f t="shared" si="4"/>
        <v>0</v>
      </c>
      <c r="AI37" s="222">
        <f t="shared" si="5"/>
        <v>0</v>
      </c>
      <c r="AJ37" s="161">
        <f t="shared" si="7"/>
        <v>0</v>
      </c>
      <c r="AK37" s="237">
        <f t="shared" si="8"/>
        <v>0</v>
      </c>
      <c r="AL37" s="47">
        <f t="shared" si="9"/>
        <v>0</v>
      </c>
      <c r="AM37" s="12"/>
      <c r="AN37" s="143"/>
      <c r="AO37" s="22"/>
      <c r="AP37" s="6"/>
      <c r="AQ37" s="23"/>
      <c r="AR37" s="143"/>
      <c r="AS37" s="22"/>
      <c r="AT37" s="6"/>
      <c r="AU37" s="23"/>
    </row>
    <row r="38" spans="1:58" ht="15.75" thickBot="1" x14ac:dyDescent="0.3">
      <c r="A38" s="263"/>
      <c r="B38" s="11"/>
      <c r="C38" s="7"/>
      <c r="D38" s="212"/>
      <c r="E38" s="24"/>
      <c r="F38" s="25"/>
      <c r="G38" s="24"/>
      <c r="H38" s="204"/>
      <c r="I38" s="103"/>
      <c r="J38" s="103"/>
      <c r="K38" s="104"/>
      <c r="L38" s="18"/>
      <c r="M38" s="212"/>
      <c r="N38" s="155"/>
      <c r="O38" s="37"/>
      <c r="P38" s="156">
        <f t="shared" si="6"/>
        <v>0</v>
      </c>
      <c r="Q38" s="178"/>
      <c r="R38" s="14"/>
      <c r="S38" s="15"/>
      <c r="T38" s="31"/>
      <c r="U38" s="31"/>
      <c r="V38" s="136">
        <f t="shared" si="0"/>
        <v>0</v>
      </c>
      <c r="W38" s="196">
        <f t="shared" si="1"/>
        <v>0</v>
      </c>
      <c r="X38" s="14"/>
      <c r="Y38" s="15"/>
      <c r="Z38" s="34"/>
      <c r="AA38" s="34"/>
      <c r="AB38" s="186">
        <f t="shared" si="2"/>
        <v>0</v>
      </c>
      <c r="AC38" s="193">
        <f t="shared" si="3"/>
        <v>0</v>
      </c>
      <c r="AD38" s="14"/>
      <c r="AE38" s="15"/>
      <c r="AF38" s="34"/>
      <c r="AG38" s="34"/>
      <c r="AH38" s="223">
        <f t="shared" si="4"/>
        <v>0</v>
      </c>
      <c r="AI38" s="224">
        <f t="shared" si="5"/>
        <v>0</v>
      </c>
      <c r="AJ38" s="228">
        <f t="shared" si="7"/>
        <v>0</v>
      </c>
      <c r="AK38" s="237">
        <f t="shared" si="8"/>
        <v>0</v>
      </c>
      <c r="AL38" s="47">
        <f t="shared" si="9"/>
        <v>0</v>
      </c>
      <c r="AM38" s="16"/>
      <c r="AN38" s="144"/>
      <c r="AO38" s="24"/>
      <c r="AP38" s="8"/>
      <c r="AQ38" s="25"/>
      <c r="AR38" s="144"/>
      <c r="AS38" s="24"/>
      <c r="AT38" s="8"/>
      <c r="AU38" s="25"/>
    </row>
    <row r="39" spans="1:58" s="59" customFormat="1" ht="15.75" thickBot="1" x14ac:dyDescent="0.3">
      <c r="C39" s="68"/>
      <c r="D39" s="68"/>
      <c r="E39" s="68"/>
      <c r="F39" s="68"/>
      <c r="G39" s="205"/>
      <c r="H39" s="105"/>
      <c r="I39" s="105"/>
      <c r="J39" s="105"/>
      <c r="K39" s="105"/>
      <c r="L39" s="205"/>
      <c r="M39" s="69"/>
      <c r="N39" s="69"/>
      <c r="O39" s="145">
        <f>SUM(O15:O38)</f>
        <v>24</v>
      </c>
      <c r="P39" s="70">
        <f>SUM(P15:P38)</f>
        <v>720</v>
      </c>
      <c r="Q39" s="147"/>
      <c r="R39" s="147"/>
      <c r="S39" s="157">
        <f>SUM(S33:S38,S27:S32,S15:S18)</f>
        <v>12</v>
      </c>
      <c r="T39" s="226">
        <f t="shared" ref="T39:V39" si="10">SUM(T33:T38,T27:T32,T15:T18)</f>
        <v>24</v>
      </c>
      <c r="U39" s="226">
        <f t="shared" si="10"/>
        <v>6</v>
      </c>
      <c r="V39" s="227">
        <f t="shared" si="10"/>
        <v>42</v>
      </c>
      <c r="W39" s="180"/>
      <c r="X39" s="160"/>
      <c r="Y39" s="159">
        <f>SUM(Y33:Y38,Y27:Y32,Y15:Y18)</f>
        <v>0</v>
      </c>
      <c r="Z39" s="225">
        <f t="shared" ref="Z39:AB39" si="11">SUM(Z33:Z38,Z27:Z32,Z15:Z18)</f>
        <v>0</v>
      </c>
      <c r="AA39" s="225">
        <f t="shared" si="11"/>
        <v>0</v>
      </c>
      <c r="AB39" s="179">
        <f t="shared" si="11"/>
        <v>0</v>
      </c>
      <c r="AC39" s="160"/>
      <c r="AD39" s="160"/>
      <c r="AE39" s="159">
        <f>SUM(AE33:AE38,AE27:AE32,AE15:AE18)</f>
        <v>0</v>
      </c>
      <c r="AF39" s="225">
        <f t="shared" ref="AF39:AH39" si="12">SUM(AF33:AF38,AF27:AF32,AF15:AF18)</f>
        <v>0</v>
      </c>
      <c r="AG39" s="181">
        <f t="shared" si="12"/>
        <v>0</v>
      </c>
      <c r="AH39" s="179">
        <f t="shared" si="12"/>
        <v>0</v>
      </c>
      <c r="AI39" s="187"/>
      <c r="AJ39" s="229">
        <f t="shared" si="7"/>
        <v>0</v>
      </c>
      <c r="AK39" s="163">
        <f>SUM(AK15:AK38)</f>
        <v>42</v>
      </c>
      <c r="AL39" s="164">
        <f>SUM(AL15:AL38)</f>
        <v>678</v>
      </c>
      <c r="AM39" s="162"/>
      <c r="AN39" s="71"/>
      <c r="AO39" s="71"/>
      <c r="AP39" s="71"/>
      <c r="AQ39" s="71"/>
      <c r="AR39" s="71"/>
      <c r="AS39" s="71"/>
      <c r="AT39" s="71"/>
      <c r="AU39" s="71"/>
    </row>
    <row r="40" spans="1:58" s="59" customFormat="1" ht="15.75" thickBot="1" x14ac:dyDescent="0.3">
      <c r="B40" s="71"/>
      <c r="C40" s="71"/>
      <c r="D40" s="72"/>
      <c r="E40" s="71"/>
      <c r="F40" s="71"/>
      <c r="G40" s="71"/>
      <c r="H40" s="106"/>
      <c r="I40" s="106"/>
      <c r="J40" s="106"/>
      <c r="K40" s="106"/>
      <c r="L40" s="72"/>
      <c r="M40" s="72"/>
      <c r="N40" s="72"/>
      <c r="O40" s="71"/>
      <c r="P40" s="71"/>
      <c r="Q40" s="71"/>
      <c r="R40" s="71"/>
      <c r="S40" s="71"/>
      <c r="T40" s="71"/>
      <c r="U40" s="71"/>
      <c r="V40" s="71"/>
      <c r="W40" s="182"/>
      <c r="X40" s="182"/>
      <c r="Y40" s="182"/>
      <c r="Z40" s="71"/>
      <c r="AA40" s="71"/>
      <c r="AB40" s="71"/>
      <c r="AC40" s="183"/>
      <c r="AD40" s="182"/>
      <c r="AE40" s="71"/>
      <c r="AF40" s="71"/>
      <c r="AG40" s="71"/>
      <c r="AH40" s="71"/>
      <c r="AI40" s="182"/>
      <c r="AJ40" s="71"/>
      <c r="AK40" s="71"/>
      <c r="AL40" s="71"/>
      <c r="AM40" s="71"/>
      <c r="AN40" s="71"/>
      <c r="AO40" s="71"/>
      <c r="AP40" s="71"/>
      <c r="AQ40" s="71"/>
      <c r="AR40" s="71"/>
      <c r="AS40" s="71"/>
      <c r="AT40" s="71"/>
      <c r="AU40" s="71"/>
    </row>
    <row r="41" spans="1:58" s="1" customFormat="1" x14ac:dyDescent="0.25">
      <c r="A41" s="261" t="s">
        <v>26</v>
      </c>
      <c r="B41" s="115"/>
      <c r="C41" s="112"/>
      <c r="D41" s="124"/>
      <c r="E41" s="115"/>
      <c r="F41" s="124"/>
      <c r="G41" s="214"/>
      <c r="H41" s="116"/>
      <c r="I41" s="116"/>
      <c r="J41" s="116"/>
      <c r="K41" s="116"/>
      <c r="L41" s="112"/>
      <c r="M41" s="117"/>
      <c r="N41" s="118"/>
      <c r="O41" s="241"/>
      <c r="P41" s="149">
        <f>30*O41</f>
        <v>0</v>
      </c>
      <c r="Q41" s="217"/>
      <c r="R41" s="119"/>
      <c r="S41" s="120"/>
      <c r="T41" s="121"/>
      <c r="U41" s="121"/>
      <c r="V41" s="174">
        <f t="shared" ref="V41:V60" si="13">SUM(S41:U41)</f>
        <v>0</v>
      </c>
      <c r="W41" s="194">
        <f t="shared" ref="W41:W60" si="14">ROUNDUP(Q41/$P$6,0)</f>
        <v>0</v>
      </c>
      <c r="X41" s="146"/>
      <c r="Y41" s="3"/>
      <c r="Z41" s="33"/>
      <c r="AA41" s="33"/>
      <c r="AB41" s="174">
        <f t="shared" ref="AB41:AB60" si="15">SUM(Y41:AA41)</f>
        <v>0</v>
      </c>
      <c r="AC41" s="194">
        <f t="shared" ref="AC41:AC60" si="16">ROUNDUP(W41/$P$6,0)</f>
        <v>0</v>
      </c>
      <c r="AD41" s="3"/>
      <c r="AE41" s="3"/>
      <c r="AF41" s="10"/>
      <c r="AG41" s="10"/>
      <c r="AH41" s="174">
        <f t="shared" ref="AH41:AH60" si="17">SUM(AE41:AG41)</f>
        <v>0</v>
      </c>
      <c r="AI41" s="232">
        <f t="shared" ref="AI41:AI60" si="18">ROUNDUP(AC41/$P$6,0)</f>
        <v>0</v>
      </c>
      <c r="AJ41" s="189">
        <f>SUM(IF(R41="oui",(V41*W41*1.5),0),IF(X41="oui",(AB41*AC41),0),IF(AD41="oui",(AH41*AI41),0))</f>
        <v>0</v>
      </c>
      <c r="AK41" s="237">
        <f>V41+AB41+AH41</f>
        <v>0</v>
      </c>
      <c r="AL41" s="47">
        <f>P41-AK41</f>
        <v>0</v>
      </c>
      <c r="AM41" s="122"/>
      <c r="AN41" s="123"/>
      <c r="AO41" s="115"/>
      <c r="AP41" s="112"/>
      <c r="AQ41" s="112"/>
      <c r="AR41" s="123"/>
      <c r="AS41" s="115"/>
      <c r="AT41" s="112"/>
      <c r="AU41" s="124"/>
      <c r="AV41" s="67"/>
      <c r="AW41" s="67"/>
      <c r="AX41" s="67"/>
      <c r="AY41" s="67"/>
      <c r="AZ41" s="67"/>
      <c r="BA41" s="67"/>
      <c r="BB41" s="67"/>
      <c r="BC41" s="67"/>
      <c r="BD41" s="67"/>
      <c r="BE41" s="67"/>
      <c r="BF41" s="67"/>
    </row>
    <row r="42" spans="1:58" s="1" customFormat="1" x14ac:dyDescent="0.25">
      <c r="A42" s="262"/>
      <c r="B42" s="4"/>
      <c r="C42" s="113"/>
      <c r="D42" s="21"/>
      <c r="E42" s="4"/>
      <c r="F42" s="21"/>
      <c r="G42" s="148"/>
      <c r="H42" s="107"/>
      <c r="I42" s="107"/>
      <c r="J42" s="107"/>
      <c r="K42" s="107"/>
      <c r="L42" s="113"/>
      <c r="M42" s="19"/>
      <c r="N42" s="38"/>
      <c r="O42" s="153"/>
      <c r="P42" s="242">
        <f t="shared" ref="P42:P60" si="19">30*O42</f>
        <v>0</v>
      </c>
      <c r="Q42" s="177"/>
      <c r="R42" s="2"/>
      <c r="S42" s="3"/>
      <c r="T42" s="29"/>
      <c r="U42" s="29"/>
      <c r="V42" s="136">
        <f t="shared" si="13"/>
        <v>0</v>
      </c>
      <c r="W42" s="195">
        <f t="shared" si="14"/>
        <v>0</v>
      </c>
      <c r="X42" s="146"/>
      <c r="Y42" s="3"/>
      <c r="Z42" s="33"/>
      <c r="AA42" s="33"/>
      <c r="AB42" s="136">
        <f t="shared" si="15"/>
        <v>0</v>
      </c>
      <c r="AC42" s="195">
        <f t="shared" si="16"/>
        <v>0</v>
      </c>
      <c r="AD42" s="3"/>
      <c r="AE42" s="3"/>
      <c r="AF42" s="10"/>
      <c r="AG42" s="10"/>
      <c r="AH42" s="136">
        <f t="shared" si="17"/>
        <v>0</v>
      </c>
      <c r="AI42" s="233">
        <f t="shared" si="18"/>
        <v>0</v>
      </c>
      <c r="AJ42" s="161">
        <f t="shared" ref="AJ42:AJ60" si="20">SUM(IF(R42="oui",(V42*W42*1.5),0),IF(X42="oui",(AB42*AC42),0),IF(AD42="oui",(AH42*AI42),0))</f>
        <v>0</v>
      </c>
      <c r="AK42" s="237">
        <f t="shared" ref="AK42:AK60" si="21">V42+AB42+AH42</f>
        <v>0</v>
      </c>
      <c r="AL42" s="47">
        <f t="shared" ref="AL42:AL60" si="22">P42-AK42</f>
        <v>0</v>
      </c>
      <c r="AM42" s="13"/>
      <c r="AN42" s="26"/>
      <c r="AO42" s="4"/>
      <c r="AP42" s="113"/>
      <c r="AQ42" s="113"/>
      <c r="AR42" s="26"/>
      <c r="AS42" s="4"/>
      <c r="AT42" s="113"/>
      <c r="AU42" s="21"/>
      <c r="AV42" s="67"/>
      <c r="AW42" s="67"/>
      <c r="AX42" s="67"/>
      <c r="AY42" s="67"/>
      <c r="AZ42" s="67"/>
      <c r="BA42" s="67"/>
      <c r="BB42" s="67"/>
      <c r="BC42" s="67"/>
      <c r="BD42" s="67"/>
      <c r="BE42" s="67"/>
      <c r="BF42" s="67"/>
    </row>
    <row r="43" spans="1:58" s="1" customFormat="1" x14ac:dyDescent="0.25">
      <c r="A43" s="262"/>
      <c r="B43" s="4"/>
      <c r="C43" s="113"/>
      <c r="D43" s="21"/>
      <c r="E43" s="4"/>
      <c r="F43" s="21"/>
      <c r="G43" s="148"/>
      <c r="H43" s="107"/>
      <c r="I43" s="107"/>
      <c r="J43" s="107"/>
      <c r="K43" s="107"/>
      <c r="L43" s="113"/>
      <c r="M43" s="19"/>
      <c r="N43" s="38"/>
      <c r="O43" s="153"/>
      <c r="P43" s="242">
        <f t="shared" si="19"/>
        <v>0</v>
      </c>
      <c r="Q43" s="177"/>
      <c r="R43" s="2"/>
      <c r="S43" s="3"/>
      <c r="T43" s="29"/>
      <c r="U43" s="29"/>
      <c r="V43" s="136">
        <f t="shared" si="13"/>
        <v>0</v>
      </c>
      <c r="W43" s="195">
        <f t="shared" si="14"/>
        <v>0</v>
      </c>
      <c r="X43" s="146"/>
      <c r="Y43" s="3"/>
      <c r="Z43" s="33"/>
      <c r="AA43" s="33"/>
      <c r="AB43" s="136">
        <f t="shared" si="15"/>
        <v>0</v>
      </c>
      <c r="AC43" s="195">
        <f t="shared" si="16"/>
        <v>0</v>
      </c>
      <c r="AD43" s="3"/>
      <c r="AE43" s="3"/>
      <c r="AF43" s="10"/>
      <c r="AG43" s="10"/>
      <c r="AH43" s="136">
        <f t="shared" si="17"/>
        <v>0</v>
      </c>
      <c r="AI43" s="233">
        <f t="shared" si="18"/>
        <v>0</v>
      </c>
      <c r="AJ43" s="161">
        <f t="shared" si="20"/>
        <v>0</v>
      </c>
      <c r="AK43" s="237">
        <f t="shared" si="21"/>
        <v>0</v>
      </c>
      <c r="AL43" s="47">
        <f t="shared" si="22"/>
        <v>0</v>
      </c>
      <c r="AM43" s="13"/>
      <c r="AN43" s="26"/>
      <c r="AO43" s="4"/>
      <c r="AP43" s="113"/>
      <c r="AQ43" s="113"/>
      <c r="AR43" s="26"/>
      <c r="AS43" s="4"/>
      <c r="AT43" s="113"/>
      <c r="AU43" s="21"/>
      <c r="AV43" s="67"/>
      <c r="AW43" s="67"/>
      <c r="AX43" s="67"/>
      <c r="AY43" s="67"/>
      <c r="AZ43" s="67"/>
      <c r="BA43" s="67"/>
      <c r="BB43" s="67"/>
      <c r="BC43" s="67"/>
      <c r="BD43" s="67"/>
      <c r="BE43" s="67"/>
      <c r="BF43" s="67"/>
    </row>
    <row r="44" spans="1:58" s="1" customFormat="1" x14ac:dyDescent="0.25">
      <c r="A44" s="262"/>
      <c r="B44" s="4"/>
      <c r="C44" s="113"/>
      <c r="D44" s="21"/>
      <c r="E44" s="4"/>
      <c r="F44" s="21"/>
      <c r="G44" s="148"/>
      <c r="H44" s="107"/>
      <c r="I44" s="107"/>
      <c r="J44" s="107"/>
      <c r="K44" s="107"/>
      <c r="L44" s="113"/>
      <c r="M44" s="19"/>
      <c r="N44" s="38"/>
      <c r="O44" s="153"/>
      <c r="P44" s="242">
        <f t="shared" si="19"/>
        <v>0</v>
      </c>
      <c r="Q44" s="177"/>
      <c r="R44" s="2"/>
      <c r="S44" s="3"/>
      <c r="T44" s="29"/>
      <c r="U44" s="29"/>
      <c r="V44" s="136">
        <f t="shared" si="13"/>
        <v>0</v>
      </c>
      <c r="W44" s="195">
        <f t="shared" si="14"/>
        <v>0</v>
      </c>
      <c r="X44" s="146"/>
      <c r="Y44" s="3"/>
      <c r="Z44" s="33"/>
      <c r="AA44" s="33"/>
      <c r="AB44" s="136">
        <f t="shared" si="15"/>
        <v>0</v>
      </c>
      <c r="AC44" s="195">
        <f t="shared" si="16"/>
        <v>0</v>
      </c>
      <c r="AD44" s="3"/>
      <c r="AE44" s="3"/>
      <c r="AF44" s="10"/>
      <c r="AG44" s="10"/>
      <c r="AH44" s="136">
        <f t="shared" si="17"/>
        <v>0</v>
      </c>
      <c r="AI44" s="233">
        <f t="shared" si="18"/>
        <v>0</v>
      </c>
      <c r="AJ44" s="161">
        <f t="shared" si="20"/>
        <v>0</v>
      </c>
      <c r="AK44" s="237">
        <f t="shared" si="21"/>
        <v>0</v>
      </c>
      <c r="AL44" s="47">
        <f t="shared" si="22"/>
        <v>0</v>
      </c>
      <c r="AM44" s="13"/>
      <c r="AN44" s="26"/>
      <c r="AO44" s="4"/>
      <c r="AP44" s="113"/>
      <c r="AQ44" s="113"/>
      <c r="AR44" s="26"/>
      <c r="AS44" s="4"/>
      <c r="AT44" s="113"/>
      <c r="AU44" s="21"/>
      <c r="AV44" s="67"/>
      <c r="AW44" s="67"/>
      <c r="AX44" s="67"/>
      <c r="AY44" s="67"/>
      <c r="AZ44" s="67"/>
      <c r="BA44" s="67"/>
      <c r="BB44" s="67"/>
      <c r="BC44" s="67"/>
      <c r="BD44" s="67"/>
      <c r="BE44" s="67"/>
      <c r="BF44" s="67"/>
    </row>
    <row r="45" spans="1:58" s="1" customFormat="1" x14ac:dyDescent="0.25">
      <c r="A45" s="262"/>
      <c r="B45" s="4"/>
      <c r="C45" s="113"/>
      <c r="D45" s="21"/>
      <c r="E45" s="4"/>
      <c r="F45" s="21"/>
      <c r="G45" s="148"/>
      <c r="H45" s="107"/>
      <c r="I45" s="107"/>
      <c r="J45" s="107"/>
      <c r="K45" s="107"/>
      <c r="L45" s="113"/>
      <c r="M45" s="19"/>
      <c r="N45" s="38"/>
      <c r="O45" s="153"/>
      <c r="P45" s="242">
        <f t="shared" si="19"/>
        <v>0</v>
      </c>
      <c r="Q45" s="177"/>
      <c r="R45" s="2"/>
      <c r="S45" s="3"/>
      <c r="T45" s="29"/>
      <c r="U45" s="29"/>
      <c r="V45" s="136">
        <f t="shared" si="13"/>
        <v>0</v>
      </c>
      <c r="W45" s="195">
        <f t="shared" si="14"/>
        <v>0</v>
      </c>
      <c r="X45" s="146"/>
      <c r="Y45" s="3"/>
      <c r="Z45" s="33"/>
      <c r="AA45" s="33"/>
      <c r="AB45" s="136">
        <f t="shared" si="15"/>
        <v>0</v>
      </c>
      <c r="AC45" s="195">
        <f t="shared" si="16"/>
        <v>0</v>
      </c>
      <c r="AD45" s="3"/>
      <c r="AE45" s="3"/>
      <c r="AF45" s="10"/>
      <c r="AG45" s="10"/>
      <c r="AH45" s="136">
        <f t="shared" si="17"/>
        <v>0</v>
      </c>
      <c r="AI45" s="233">
        <f t="shared" si="18"/>
        <v>0</v>
      </c>
      <c r="AJ45" s="161">
        <f t="shared" si="20"/>
        <v>0</v>
      </c>
      <c r="AK45" s="237">
        <f t="shared" si="21"/>
        <v>0</v>
      </c>
      <c r="AL45" s="47">
        <f t="shared" si="22"/>
        <v>0</v>
      </c>
      <c r="AM45" s="13"/>
      <c r="AN45" s="26"/>
      <c r="AO45" s="4"/>
      <c r="AP45" s="113"/>
      <c r="AQ45" s="113"/>
      <c r="AR45" s="26"/>
      <c r="AS45" s="4"/>
      <c r="AT45" s="113"/>
      <c r="AU45" s="21"/>
      <c r="AV45" s="67"/>
      <c r="AW45" s="67"/>
      <c r="AX45" s="67"/>
      <c r="AY45" s="67"/>
      <c r="AZ45" s="67"/>
      <c r="BA45" s="67"/>
      <c r="BB45" s="67"/>
      <c r="BC45" s="67"/>
      <c r="BD45" s="67"/>
      <c r="BE45" s="67"/>
      <c r="BF45" s="67"/>
    </row>
    <row r="46" spans="1:58" x14ac:dyDescent="0.25">
      <c r="A46" s="262"/>
      <c r="B46" s="4"/>
      <c r="C46" s="113"/>
      <c r="D46" s="21"/>
      <c r="E46" s="4"/>
      <c r="F46" s="21"/>
      <c r="G46" s="148"/>
      <c r="H46" s="107"/>
      <c r="I46" s="107"/>
      <c r="J46" s="107"/>
      <c r="K46" s="107"/>
      <c r="L46" s="113"/>
      <c r="M46" s="19"/>
      <c r="N46" s="38"/>
      <c r="O46" s="153"/>
      <c r="P46" s="242">
        <f t="shared" si="19"/>
        <v>0</v>
      </c>
      <c r="Q46" s="177"/>
      <c r="R46" s="2"/>
      <c r="S46" s="3"/>
      <c r="T46" s="29"/>
      <c r="U46" s="29"/>
      <c r="V46" s="136">
        <f t="shared" si="13"/>
        <v>0</v>
      </c>
      <c r="W46" s="195">
        <f t="shared" si="14"/>
        <v>0</v>
      </c>
      <c r="X46" s="146"/>
      <c r="Y46" s="3"/>
      <c r="Z46" s="33"/>
      <c r="AA46" s="33"/>
      <c r="AB46" s="136">
        <f t="shared" si="15"/>
        <v>0</v>
      </c>
      <c r="AC46" s="195">
        <f t="shared" si="16"/>
        <v>0</v>
      </c>
      <c r="AD46" s="3"/>
      <c r="AE46" s="3"/>
      <c r="AF46" s="10"/>
      <c r="AG46" s="10"/>
      <c r="AH46" s="136">
        <f t="shared" si="17"/>
        <v>0</v>
      </c>
      <c r="AI46" s="233">
        <f t="shared" si="18"/>
        <v>0</v>
      </c>
      <c r="AJ46" s="161">
        <f t="shared" si="20"/>
        <v>0</v>
      </c>
      <c r="AK46" s="237">
        <f t="shared" si="21"/>
        <v>0</v>
      </c>
      <c r="AL46" s="47">
        <f t="shared" si="22"/>
        <v>0</v>
      </c>
      <c r="AM46" s="13"/>
      <c r="AN46" s="26"/>
      <c r="AO46" s="4"/>
      <c r="AP46" s="113"/>
      <c r="AQ46" s="113"/>
      <c r="AR46" s="26"/>
      <c r="AS46" s="4"/>
      <c r="AT46" s="113"/>
      <c r="AU46" s="21"/>
    </row>
    <row r="47" spans="1:58" x14ac:dyDescent="0.25">
      <c r="A47" s="262"/>
      <c r="B47" s="4"/>
      <c r="C47" s="113"/>
      <c r="D47" s="21"/>
      <c r="E47" s="4"/>
      <c r="F47" s="21"/>
      <c r="G47" s="148"/>
      <c r="H47" s="107"/>
      <c r="I47" s="107"/>
      <c r="J47" s="107"/>
      <c r="K47" s="107"/>
      <c r="L47" s="113"/>
      <c r="M47" s="19"/>
      <c r="N47" s="38"/>
      <c r="O47" s="153"/>
      <c r="P47" s="242">
        <f t="shared" si="19"/>
        <v>0</v>
      </c>
      <c r="Q47" s="177"/>
      <c r="R47" s="2"/>
      <c r="S47" s="3"/>
      <c r="T47" s="29"/>
      <c r="U47" s="29"/>
      <c r="V47" s="136">
        <f t="shared" si="13"/>
        <v>0</v>
      </c>
      <c r="W47" s="195">
        <f t="shared" si="14"/>
        <v>0</v>
      </c>
      <c r="X47" s="146"/>
      <c r="Y47" s="3"/>
      <c r="Z47" s="33"/>
      <c r="AA47" s="33"/>
      <c r="AB47" s="136">
        <f t="shared" si="15"/>
        <v>0</v>
      </c>
      <c r="AC47" s="195">
        <f t="shared" si="16"/>
        <v>0</v>
      </c>
      <c r="AD47" s="3"/>
      <c r="AE47" s="3"/>
      <c r="AF47" s="10"/>
      <c r="AG47" s="10"/>
      <c r="AH47" s="136">
        <f t="shared" si="17"/>
        <v>0</v>
      </c>
      <c r="AI47" s="233">
        <f t="shared" si="18"/>
        <v>0</v>
      </c>
      <c r="AJ47" s="161">
        <f t="shared" si="20"/>
        <v>0</v>
      </c>
      <c r="AK47" s="237">
        <f t="shared" si="21"/>
        <v>0</v>
      </c>
      <c r="AL47" s="47">
        <f t="shared" si="22"/>
        <v>0</v>
      </c>
      <c r="AM47" s="13"/>
      <c r="AN47" s="27"/>
      <c r="AO47" s="22"/>
      <c r="AP47" s="6"/>
      <c r="AQ47" s="6"/>
      <c r="AR47" s="27"/>
      <c r="AS47" s="22"/>
      <c r="AT47" s="6"/>
      <c r="AU47" s="23"/>
    </row>
    <row r="48" spans="1:58" x14ac:dyDescent="0.25">
      <c r="A48" s="262"/>
      <c r="B48" s="4"/>
      <c r="C48" s="113"/>
      <c r="D48" s="21"/>
      <c r="E48" s="22"/>
      <c r="F48" s="23"/>
      <c r="G48" s="215"/>
      <c r="H48" s="108"/>
      <c r="I48" s="108"/>
      <c r="J48" s="108"/>
      <c r="K48" s="108"/>
      <c r="L48" s="113"/>
      <c r="M48" s="19"/>
      <c r="N48" s="38"/>
      <c r="O48" s="153"/>
      <c r="P48" s="242">
        <f t="shared" si="19"/>
        <v>0</v>
      </c>
      <c r="Q48" s="177"/>
      <c r="R48" s="2"/>
      <c r="S48" s="3"/>
      <c r="T48" s="29"/>
      <c r="U48" s="29"/>
      <c r="V48" s="136">
        <f t="shared" si="13"/>
        <v>0</v>
      </c>
      <c r="W48" s="195">
        <f t="shared" si="14"/>
        <v>0</v>
      </c>
      <c r="X48" s="146"/>
      <c r="Y48" s="3"/>
      <c r="Z48" s="33"/>
      <c r="AA48" s="33"/>
      <c r="AB48" s="136">
        <f t="shared" si="15"/>
        <v>0</v>
      </c>
      <c r="AC48" s="195">
        <f t="shared" si="16"/>
        <v>0</v>
      </c>
      <c r="AD48" s="3"/>
      <c r="AE48" s="3"/>
      <c r="AF48" s="33"/>
      <c r="AG48" s="33"/>
      <c r="AH48" s="136">
        <f t="shared" si="17"/>
        <v>0</v>
      </c>
      <c r="AI48" s="233">
        <f t="shared" si="18"/>
        <v>0</v>
      </c>
      <c r="AJ48" s="161">
        <f t="shared" si="20"/>
        <v>0</v>
      </c>
      <c r="AK48" s="237">
        <f t="shared" si="21"/>
        <v>0</v>
      </c>
      <c r="AL48" s="47">
        <f t="shared" si="22"/>
        <v>0</v>
      </c>
      <c r="AM48" s="13"/>
      <c r="AN48" s="27"/>
      <c r="AO48" s="22"/>
      <c r="AP48" s="6"/>
      <c r="AQ48" s="6"/>
      <c r="AR48" s="27"/>
      <c r="AS48" s="22"/>
      <c r="AT48" s="6"/>
      <c r="AU48" s="23"/>
    </row>
    <row r="49" spans="1:47" x14ac:dyDescent="0.25">
      <c r="A49" s="262"/>
      <c r="B49" s="4"/>
      <c r="C49" s="113"/>
      <c r="D49" s="21"/>
      <c r="E49" s="4"/>
      <c r="F49" s="21"/>
      <c r="G49" s="148"/>
      <c r="H49" s="107"/>
      <c r="I49" s="107"/>
      <c r="J49" s="107"/>
      <c r="K49" s="107"/>
      <c r="L49" s="113"/>
      <c r="M49" s="19"/>
      <c r="N49" s="38"/>
      <c r="O49" s="153"/>
      <c r="P49" s="242">
        <f t="shared" si="19"/>
        <v>0</v>
      </c>
      <c r="Q49" s="177"/>
      <c r="R49" s="2"/>
      <c r="S49" s="3"/>
      <c r="T49" s="30"/>
      <c r="U49" s="30"/>
      <c r="V49" s="136">
        <f t="shared" si="13"/>
        <v>0</v>
      </c>
      <c r="W49" s="195">
        <f t="shared" si="14"/>
        <v>0</v>
      </c>
      <c r="X49" s="146"/>
      <c r="Y49" s="3"/>
      <c r="Z49" s="10"/>
      <c r="AA49" s="10"/>
      <c r="AB49" s="136">
        <f t="shared" si="15"/>
        <v>0</v>
      </c>
      <c r="AC49" s="195">
        <f t="shared" si="16"/>
        <v>0</v>
      </c>
      <c r="AD49" s="3"/>
      <c r="AE49" s="3"/>
      <c r="AF49" s="10"/>
      <c r="AG49" s="10"/>
      <c r="AH49" s="136">
        <f t="shared" si="17"/>
        <v>0</v>
      </c>
      <c r="AI49" s="233">
        <f t="shared" si="18"/>
        <v>0</v>
      </c>
      <c r="AJ49" s="161">
        <f t="shared" si="20"/>
        <v>0</v>
      </c>
      <c r="AK49" s="237">
        <f t="shared" si="21"/>
        <v>0</v>
      </c>
      <c r="AL49" s="47">
        <f t="shared" si="22"/>
        <v>0</v>
      </c>
      <c r="AM49" s="12"/>
      <c r="AN49" s="26"/>
      <c r="AO49" s="4"/>
      <c r="AP49" s="113"/>
      <c r="AQ49" s="113"/>
      <c r="AR49" s="26"/>
      <c r="AS49" s="4"/>
      <c r="AT49" s="113"/>
      <c r="AU49" s="21"/>
    </row>
    <row r="50" spans="1:47" x14ac:dyDescent="0.25">
      <c r="A50" s="262"/>
      <c r="B50" s="4"/>
      <c r="C50" s="113"/>
      <c r="D50" s="21"/>
      <c r="E50" s="4"/>
      <c r="F50" s="21"/>
      <c r="G50" s="148"/>
      <c r="H50" s="107"/>
      <c r="I50" s="107"/>
      <c r="J50" s="107"/>
      <c r="K50" s="107"/>
      <c r="L50" s="113"/>
      <c r="M50" s="19"/>
      <c r="N50" s="38"/>
      <c r="O50" s="153"/>
      <c r="P50" s="242">
        <f t="shared" si="19"/>
        <v>0</v>
      </c>
      <c r="Q50" s="177"/>
      <c r="R50" s="2"/>
      <c r="S50" s="3"/>
      <c r="T50" s="30"/>
      <c r="U50" s="30"/>
      <c r="V50" s="136">
        <f t="shared" si="13"/>
        <v>0</v>
      </c>
      <c r="W50" s="195">
        <f t="shared" si="14"/>
        <v>0</v>
      </c>
      <c r="X50" s="146"/>
      <c r="Y50" s="3"/>
      <c r="Z50" s="10"/>
      <c r="AA50" s="10"/>
      <c r="AB50" s="136">
        <f t="shared" si="15"/>
        <v>0</v>
      </c>
      <c r="AC50" s="195">
        <f t="shared" si="16"/>
        <v>0</v>
      </c>
      <c r="AD50" s="3"/>
      <c r="AE50" s="3"/>
      <c r="AF50" s="10"/>
      <c r="AG50" s="10"/>
      <c r="AH50" s="136">
        <f t="shared" si="17"/>
        <v>0</v>
      </c>
      <c r="AI50" s="233">
        <f t="shared" si="18"/>
        <v>0</v>
      </c>
      <c r="AJ50" s="161">
        <f t="shared" si="20"/>
        <v>0</v>
      </c>
      <c r="AK50" s="237">
        <f t="shared" si="21"/>
        <v>0</v>
      </c>
      <c r="AL50" s="47">
        <f t="shared" si="22"/>
        <v>0</v>
      </c>
      <c r="AM50" s="12"/>
      <c r="AN50" s="26"/>
      <c r="AO50" s="4"/>
      <c r="AP50" s="113"/>
      <c r="AQ50" s="113"/>
      <c r="AR50" s="26"/>
      <c r="AS50" s="4"/>
      <c r="AT50" s="113"/>
      <c r="AU50" s="21"/>
    </row>
    <row r="51" spans="1:47" x14ac:dyDescent="0.25">
      <c r="A51" s="262"/>
      <c r="B51" s="4"/>
      <c r="C51" s="113"/>
      <c r="D51" s="21"/>
      <c r="E51" s="4"/>
      <c r="F51" s="21"/>
      <c r="G51" s="148"/>
      <c r="H51" s="107"/>
      <c r="I51" s="107"/>
      <c r="J51" s="107"/>
      <c r="K51" s="107"/>
      <c r="L51" s="113"/>
      <c r="M51" s="19"/>
      <c r="N51" s="38"/>
      <c r="O51" s="153"/>
      <c r="P51" s="242">
        <f t="shared" si="19"/>
        <v>0</v>
      </c>
      <c r="Q51" s="177"/>
      <c r="R51" s="2"/>
      <c r="S51" s="3"/>
      <c r="T51" s="30"/>
      <c r="U51" s="30"/>
      <c r="V51" s="136">
        <f t="shared" si="13"/>
        <v>0</v>
      </c>
      <c r="W51" s="195">
        <f t="shared" si="14"/>
        <v>0</v>
      </c>
      <c r="X51" s="146"/>
      <c r="Y51" s="3"/>
      <c r="Z51" s="10"/>
      <c r="AA51" s="10"/>
      <c r="AB51" s="136">
        <f t="shared" si="15"/>
        <v>0</v>
      </c>
      <c r="AC51" s="195">
        <f t="shared" si="16"/>
        <v>0</v>
      </c>
      <c r="AD51" s="3"/>
      <c r="AE51" s="3"/>
      <c r="AF51" s="10"/>
      <c r="AG51" s="10"/>
      <c r="AH51" s="136">
        <f t="shared" si="17"/>
        <v>0</v>
      </c>
      <c r="AI51" s="233">
        <f t="shared" si="18"/>
        <v>0</v>
      </c>
      <c r="AJ51" s="161">
        <f t="shared" si="20"/>
        <v>0</v>
      </c>
      <c r="AK51" s="237">
        <f t="shared" si="21"/>
        <v>0</v>
      </c>
      <c r="AL51" s="47">
        <f t="shared" si="22"/>
        <v>0</v>
      </c>
      <c r="AM51" s="12"/>
      <c r="AN51" s="26"/>
      <c r="AO51" s="4"/>
      <c r="AP51" s="113"/>
      <c r="AQ51" s="113"/>
      <c r="AR51" s="26"/>
      <c r="AS51" s="4"/>
      <c r="AT51" s="113"/>
      <c r="AU51" s="21"/>
    </row>
    <row r="52" spans="1:47" x14ac:dyDescent="0.25">
      <c r="A52" s="262"/>
      <c r="B52" s="4"/>
      <c r="C52" s="113"/>
      <c r="D52" s="21"/>
      <c r="E52" s="4"/>
      <c r="F52" s="21"/>
      <c r="G52" s="148"/>
      <c r="H52" s="107"/>
      <c r="I52" s="107"/>
      <c r="J52" s="107"/>
      <c r="K52" s="107"/>
      <c r="L52" s="113"/>
      <c r="M52" s="19"/>
      <c r="N52" s="38"/>
      <c r="O52" s="153"/>
      <c r="P52" s="242">
        <f t="shared" si="19"/>
        <v>0</v>
      </c>
      <c r="Q52" s="177"/>
      <c r="R52" s="2"/>
      <c r="S52" s="3"/>
      <c r="T52" s="30"/>
      <c r="U52" s="30"/>
      <c r="V52" s="136">
        <f t="shared" si="13"/>
        <v>0</v>
      </c>
      <c r="W52" s="195">
        <f t="shared" si="14"/>
        <v>0</v>
      </c>
      <c r="X52" s="146"/>
      <c r="Y52" s="3"/>
      <c r="Z52" s="10"/>
      <c r="AA52" s="10"/>
      <c r="AB52" s="136">
        <f t="shared" si="15"/>
        <v>0</v>
      </c>
      <c r="AC52" s="195">
        <f t="shared" si="16"/>
        <v>0</v>
      </c>
      <c r="AD52" s="3"/>
      <c r="AE52" s="3"/>
      <c r="AF52" s="10"/>
      <c r="AG52" s="10"/>
      <c r="AH52" s="136">
        <f t="shared" si="17"/>
        <v>0</v>
      </c>
      <c r="AI52" s="233">
        <f t="shared" si="18"/>
        <v>0</v>
      </c>
      <c r="AJ52" s="161">
        <f t="shared" si="20"/>
        <v>0</v>
      </c>
      <c r="AK52" s="237">
        <f t="shared" si="21"/>
        <v>0</v>
      </c>
      <c r="AL52" s="47">
        <f t="shared" si="22"/>
        <v>0</v>
      </c>
      <c r="AM52" s="12"/>
      <c r="AN52" s="26"/>
      <c r="AO52" s="4"/>
      <c r="AP52" s="113"/>
      <c r="AQ52" s="113"/>
      <c r="AR52" s="26"/>
      <c r="AS52" s="4"/>
      <c r="AT52" s="113"/>
      <c r="AU52" s="21"/>
    </row>
    <row r="53" spans="1:47" x14ac:dyDescent="0.25">
      <c r="A53" s="262"/>
      <c r="B53" s="4"/>
      <c r="C53" s="113"/>
      <c r="D53" s="21"/>
      <c r="E53" s="4"/>
      <c r="F53" s="21"/>
      <c r="G53" s="148"/>
      <c r="H53" s="107"/>
      <c r="I53" s="107"/>
      <c r="J53" s="107"/>
      <c r="K53" s="107"/>
      <c r="L53" s="113"/>
      <c r="M53" s="19"/>
      <c r="N53" s="38"/>
      <c r="O53" s="153"/>
      <c r="P53" s="242">
        <f t="shared" si="19"/>
        <v>0</v>
      </c>
      <c r="Q53" s="177"/>
      <c r="R53" s="2"/>
      <c r="S53" s="3"/>
      <c r="T53" s="30"/>
      <c r="U53" s="30"/>
      <c r="V53" s="136">
        <f t="shared" si="13"/>
        <v>0</v>
      </c>
      <c r="W53" s="195">
        <f t="shared" si="14"/>
        <v>0</v>
      </c>
      <c r="X53" s="146"/>
      <c r="Y53" s="3"/>
      <c r="Z53" s="10"/>
      <c r="AA53" s="10"/>
      <c r="AB53" s="136">
        <f t="shared" si="15"/>
        <v>0</v>
      </c>
      <c r="AC53" s="195">
        <f t="shared" si="16"/>
        <v>0</v>
      </c>
      <c r="AD53" s="3"/>
      <c r="AE53" s="3"/>
      <c r="AF53" s="10"/>
      <c r="AG53" s="10"/>
      <c r="AH53" s="136">
        <f t="shared" si="17"/>
        <v>0</v>
      </c>
      <c r="AI53" s="233">
        <f t="shared" si="18"/>
        <v>0</v>
      </c>
      <c r="AJ53" s="161">
        <f t="shared" si="20"/>
        <v>0</v>
      </c>
      <c r="AK53" s="237">
        <f t="shared" si="21"/>
        <v>0</v>
      </c>
      <c r="AL53" s="47">
        <f t="shared" si="22"/>
        <v>0</v>
      </c>
      <c r="AM53" s="12"/>
      <c r="AN53" s="27"/>
      <c r="AO53" s="22"/>
      <c r="AP53" s="6"/>
      <c r="AQ53" s="6"/>
      <c r="AR53" s="27"/>
      <c r="AS53" s="22"/>
      <c r="AT53" s="6"/>
      <c r="AU53" s="23"/>
    </row>
    <row r="54" spans="1:47" x14ac:dyDescent="0.25">
      <c r="A54" s="262"/>
      <c r="B54" s="9"/>
      <c r="C54" s="5"/>
      <c r="D54" s="211"/>
      <c r="E54" s="22"/>
      <c r="F54" s="23"/>
      <c r="G54" s="215"/>
      <c r="H54" s="108"/>
      <c r="I54" s="108"/>
      <c r="J54" s="108"/>
      <c r="K54" s="108"/>
      <c r="L54" s="5"/>
      <c r="M54" s="19"/>
      <c r="N54" s="38"/>
      <c r="O54" s="154"/>
      <c r="P54" s="242">
        <f t="shared" si="19"/>
        <v>0</v>
      </c>
      <c r="Q54" s="177"/>
      <c r="R54" s="2"/>
      <c r="S54" s="3"/>
      <c r="T54" s="29"/>
      <c r="U54" s="29"/>
      <c r="V54" s="136">
        <f t="shared" si="13"/>
        <v>0</v>
      </c>
      <c r="W54" s="195">
        <f t="shared" si="14"/>
        <v>0</v>
      </c>
      <c r="X54" s="146"/>
      <c r="Y54" s="3"/>
      <c r="Z54" s="33"/>
      <c r="AA54" s="33"/>
      <c r="AB54" s="136">
        <f t="shared" si="15"/>
        <v>0</v>
      </c>
      <c r="AC54" s="195">
        <f t="shared" si="16"/>
        <v>0</v>
      </c>
      <c r="AD54" s="3"/>
      <c r="AE54" s="3"/>
      <c r="AF54" s="33"/>
      <c r="AG54" s="33"/>
      <c r="AH54" s="136">
        <f t="shared" si="17"/>
        <v>0</v>
      </c>
      <c r="AI54" s="233">
        <f t="shared" si="18"/>
        <v>0</v>
      </c>
      <c r="AJ54" s="161">
        <f t="shared" si="20"/>
        <v>0</v>
      </c>
      <c r="AK54" s="237">
        <f t="shared" si="21"/>
        <v>0</v>
      </c>
      <c r="AL54" s="47">
        <f t="shared" si="22"/>
        <v>0</v>
      </c>
      <c r="AM54" s="12"/>
      <c r="AN54" s="27"/>
      <c r="AO54" s="22"/>
      <c r="AP54" s="6"/>
      <c r="AQ54" s="6"/>
      <c r="AR54" s="27"/>
      <c r="AS54" s="22"/>
      <c r="AT54" s="6"/>
      <c r="AU54" s="23"/>
    </row>
    <row r="55" spans="1:47" x14ac:dyDescent="0.25">
      <c r="A55" s="262"/>
      <c r="B55" s="4"/>
      <c r="C55" s="113"/>
      <c r="D55" s="21"/>
      <c r="E55" s="4"/>
      <c r="F55" s="21"/>
      <c r="G55" s="148"/>
      <c r="H55" s="107"/>
      <c r="I55" s="107"/>
      <c r="J55" s="107"/>
      <c r="K55" s="107"/>
      <c r="L55" s="113"/>
      <c r="M55" s="19"/>
      <c r="N55" s="38"/>
      <c r="O55" s="153"/>
      <c r="P55" s="242">
        <f t="shared" si="19"/>
        <v>0</v>
      </c>
      <c r="Q55" s="177"/>
      <c r="R55" s="2"/>
      <c r="S55" s="3"/>
      <c r="T55" s="30"/>
      <c r="U55" s="30"/>
      <c r="V55" s="136">
        <f t="shared" si="13"/>
        <v>0</v>
      </c>
      <c r="W55" s="195">
        <f t="shared" si="14"/>
        <v>0</v>
      </c>
      <c r="X55" s="146"/>
      <c r="Y55" s="3"/>
      <c r="Z55" s="10"/>
      <c r="AA55" s="10"/>
      <c r="AB55" s="136">
        <f t="shared" si="15"/>
        <v>0</v>
      </c>
      <c r="AC55" s="195">
        <f t="shared" si="16"/>
        <v>0</v>
      </c>
      <c r="AD55" s="3"/>
      <c r="AE55" s="3"/>
      <c r="AF55" s="10"/>
      <c r="AG55" s="10"/>
      <c r="AH55" s="136">
        <f t="shared" si="17"/>
        <v>0</v>
      </c>
      <c r="AI55" s="233">
        <f t="shared" si="18"/>
        <v>0</v>
      </c>
      <c r="AJ55" s="161">
        <f t="shared" si="20"/>
        <v>0</v>
      </c>
      <c r="AK55" s="237">
        <f t="shared" si="21"/>
        <v>0</v>
      </c>
      <c r="AL55" s="47">
        <f t="shared" si="22"/>
        <v>0</v>
      </c>
      <c r="AM55" s="12"/>
      <c r="AN55" s="26"/>
      <c r="AO55" s="4"/>
      <c r="AP55" s="113"/>
      <c r="AQ55" s="113"/>
      <c r="AR55" s="26"/>
      <c r="AS55" s="4"/>
      <c r="AT55" s="113"/>
      <c r="AU55" s="21"/>
    </row>
    <row r="56" spans="1:47" x14ac:dyDescent="0.25">
      <c r="A56" s="262"/>
      <c r="B56" s="4"/>
      <c r="C56" s="113"/>
      <c r="D56" s="21"/>
      <c r="E56" s="4"/>
      <c r="F56" s="21"/>
      <c r="G56" s="148"/>
      <c r="H56" s="107"/>
      <c r="I56" s="107"/>
      <c r="J56" s="107"/>
      <c r="K56" s="107"/>
      <c r="L56" s="113"/>
      <c r="M56" s="19"/>
      <c r="N56" s="38"/>
      <c r="O56" s="153"/>
      <c r="P56" s="242">
        <f t="shared" si="19"/>
        <v>0</v>
      </c>
      <c r="Q56" s="177"/>
      <c r="R56" s="2"/>
      <c r="S56" s="3"/>
      <c r="T56" s="30"/>
      <c r="U56" s="30"/>
      <c r="V56" s="136">
        <f t="shared" si="13"/>
        <v>0</v>
      </c>
      <c r="W56" s="195">
        <f t="shared" si="14"/>
        <v>0</v>
      </c>
      <c r="X56" s="146"/>
      <c r="Y56" s="3"/>
      <c r="Z56" s="10"/>
      <c r="AA56" s="10"/>
      <c r="AB56" s="136">
        <f t="shared" si="15"/>
        <v>0</v>
      </c>
      <c r="AC56" s="195">
        <f t="shared" si="16"/>
        <v>0</v>
      </c>
      <c r="AD56" s="3"/>
      <c r="AE56" s="3"/>
      <c r="AF56" s="10"/>
      <c r="AG56" s="10"/>
      <c r="AH56" s="136">
        <f t="shared" si="17"/>
        <v>0</v>
      </c>
      <c r="AI56" s="233">
        <f t="shared" si="18"/>
        <v>0</v>
      </c>
      <c r="AJ56" s="161">
        <f t="shared" si="20"/>
        <v>0</v>
      </c>
      <c r="AK56" s="237">
        <f t="shared" si="21"/>
        <v>0</v>
      </c>
      <c r="AL56" s="47">
        <f t="shared" si="22"/>
        <v>0</v>
      </c>
      <c r="AM56" s="12"/>
      <c r="AN56" s="26"/>
      <c r="AO56" s="4"/>
      <c r="AP56" s="113"/>
      <c r="AQ56" s="113"/>
      <c r="AR56" s="26"/>
      <c r="AS56" s="4"/>
      <c r="AT56" s="113"/>
      <c r="AU56" s="21"/>
    </row>
    <row r="57" spans="1:47" x14ac:dyDescent="0.25">
      <c r="A57" s="262"/>
      <c r="B57" s="4"/>
      <c r="C57" s="113"/>
      <c r="D57" s="21"/>
      <c r="E57" s="4"/>
      <c r="F57" s="21"/>
      <c r="G57" s="148"/>
      <c r="H57" s="107"/>
      <c r="I57" s="107"/>
      <c r="J57" s="107"/>
      <c r="K57" s="107"/>
      <c r="L57" s="113"/>
      <c r="M57" s="19"/>
      <c r="N57" s="38"/>
      <c r="O57" s="153"/>
      <c r="P57" s="242">
        <f t="shared" si="19"/>
        <v>0</v>
      </c>
      <c r="Q57" s="177"/>
      <c r="R57" s="2"/>
      <c r="S57" s="3"/>
      <c r="T57" s="30"/>
      <c r="U57" s="30"/>
      <c r="V57" s="136">
        <f t="shared" si="13"/>
        <v>0</v>
      </c>
      <c r="W57" s="195">
        <f t="shared" si="14"/>
        <v>0</v>
      </c>
      <c r="X57" s="146"/>
      <c r="Y57" s="3"/>
      <c r="Z57" s="10"/>
      <c r="AA57" s="10"/>
      <c r="AB57" s="136">
        <f t="shared" si="15"/>
        <v>0</v>
      </c>
      <c r="AC57" s="195">
        <f t="shared" si="16"/>
        <v>0</v>
      </c>
      <c r="AD57" s="3"/>
      <c r="AE57" s="3"/>
      <c r="AF57" s="10"/>
      <c r="AG57" s="10"/>
      <c r="AH57" s="136">
        <f t="shared" si="17"/>
        <v>0</v>
      </c>
      <c r="AI57" s="233">
        <f t="shared" si="18"/>
        <v>0</v>
      </c>
      <c r="AJ57" s="161">
        <f t="shared" si="20"/>
        <v>0</v>
      </c>
      <c r="AK57" s="237">
        <f t="shared" si="21"/>
        <v>0</v>
      </c>
      <c r="AL57" s="47">
        <f t="shared" si="22"/>
        <v>0</v>
      </c>
      <c r="AM57" s="12"/>
      <c r="AN57" s="26"/>
      <c r="AO57" s="4"/>
      <c r="AP57" s="113"/>
      <c r="AQ57" s="113"/>
      <c r="AR57" s="26"/>
      <c r="AS57" s="4"/>
      <c r="AT57" s="113"/>
      <c r="AU57" s="21"/>
    </row>
    <row r="58" spans="1:47" x14ac:dyDescent="0.25">
      <c r="A58" s="262"/>
      <c r="B58" s="4"/>
      <c r="C58" s="113"/>
      <c r="D58" s="21"/>
      <c r="E58" s="4"/>
      <c r="F58" s="21"/>
      <c r="G58" s="148"/>
      <c r="H58" s="107"/>
      <c r="I58" s="107"/>
      <c r="J58" s="107"/>
      <c r="K58" s="107"/>
      <c r="L58" s="113"/>
      <c r="M58" s="19"/>
      <c r="N58" s="38"/>
      <c r="O58" s="153"/>
      <c r="P58" s="242">
        <f t="shared" si="19"/>
        <v>0</v>
      </c>
      <c r="Q58" s="177"/>
      <c r="R58" s="2"/>
      <c r="S58" s="3"/>
      <c r="T58" s="30"/>
      <c r="U58" s="30"/>
      <c r="V58" s="136">
        <f t="shared" si="13"/>
        <v>0</v>
      </c>
      <c r="W58" s="195">
        <f t="shared" si="14"/>
        <v>0</v>
      </c>
      <c r="X58" s="146"/>
      <c r="Y58" s="3"/>
      <c r="Z58" s="10"/>
      <c r="AA58" s="10"/>
      <c r="AB58" s="136">
        <f t="shared" si="15"/>
        <v>0</v>
      </c>
      <c r="AC58" s="195">
        <f t="shared" si="16"/>
        <v>0</v>
      </c>
      <c r="AD58" s="3"/>
      <c r="AE58" s="3"/>
      <c r="AF58" s="10"/>
      <c r="AG58" s="10"/>
      <c r="AH58" s="136">
        <f t="shared" si="17"/>
        <v>0</v>
      </c>
      <c r="AI58" s="233">
        <f t="shared" si="18"/>
        <v>0</v>
      </c>
      <c r="AJ58" s="161">
        <f t="shared" si="20"/>
        <v>0</v>
      </c>
      <c r="AK58" s="237">
        <f t="shared" si="21"/>
        <v>0</v>
      </c>
      <c r="AL58" s="47">
        <f t="shared" si="22"/>
        <v>0</v>
      </c>
      <c r="AM58" s="12"/>
      <c r="AN58" s="26"/>
      <c r="AO58" s="4"/>
      <c r="AP58" s="113"/>
      <c r="AQ58" s="113"/>
      <c r="AR58" s="26"/>
      <c r="AS58" s="4"/>
      <c r="AT58" s="113"/>
      <c r="AU58" s="21"/>
    </row>
    <row r="59" spans="1:47" x14ac:dyDescent="0.25">
      <c r="A59" s="262"/>
      <c r="B59" s="4"/>
      <c r="C59" s="113"/>
      <c r="D59" s="21"/>
      <c r="E59" s="4"/>
      <c r="F59" s="21"/>
      <c r="G59" s="148"/>
      <c r="H59" s="107"/>
      <c r="I59" s="107"/>
      <c r="J59" s="107"/>
      <c r="K59" s="107"/>
      <c r="L59" s="113"/>
      <c r="M59" s="19"/>
      <c r="N59" s="38"/>
      <c r="O59" s="153"/>
      <c r="P59" s="242">
        <f t="shared" si="19"/>
        <v>0</v>
      </c>
      <c r="Q59" s="177"/>
      <c r="R59" s="2"/>
      <c r="S59" s="3"/>
      <c r="T59" s="30"/>
      <c r="U59" s="30"/>
      <c r="V59" s="136">
        <f t="shared" si="13"/>
        <v>0</v>
      </c>
      <c r="W59" s="195">
        <f t="shared" si="14"/>
        <v>0</v>
      </c>
      <c r="X59" s="146"/>
      <c r="Y59" s="3"/>
      <c r="Z59" s="10"/>
      <c r="AA59" s="10"/>
      <c r="AB59" s="136">
        <f t="shared" si="15"/>
        <v>0</v>
      </c>
      <c r="AC59" s="195">
        <f t="shared" si="16"/>
        <v>0</v>
      </c>
      <c r="AD59" s="3"/>
      <c r="AE59" s="3"/>
      <c r="AF59" s="10"/>
      <c r="AG59" s="10"/>
      <c r="AH59" s="136">
        <f t="shared" si="17"/>
        <v>0</v>
      </c>
      <c r="AI59" s="233">
        <f t="shared" si="18"/>
        <v>0</v>
      </c>
      <c r="AJ59" s="161">
        <f t="shared" si="20"/>
        <v>0</v>
      </c>
      <c r="AK59" s="237">
        <f t="shared" si="21"/>
        <v>0</v>
      </c>
      <c r="AL59" s="47">
        <f t="shared" si="22"/>
        <v>0</v>
      </c>
      <c r="AM59" s="12"/>
      <c r="AN59" s="27"/>
      <c r="AO59" s="22"/>
      <c r="AP59" s="6"/>
      <c r="AQ59" s="6"/>
      <c r="AR59" s="27"/>
      <c r="AS59" s="22"/>
      <c r="AT59" s="6"/>
      <c r="AU59" s="23"/>
    </row>
    <row r="60" spans="1:47" ht="15.75" thickBot="1" x14ac:dyDescent="0.3">
      <c r="A60" s="263"/>
      <c r="B60" s="11"/>
      <c r="C60" s="7"/>
      <c r="D60" s="212"/>
      <c r="E60" s="24"/>
      <c r="F60" s="25"/>
      <c r="G60" s="216"/>
      <c r="H60" s="109"/>
      <c r="I60" s="109"/>
      <c r="J60" s="109"/>
      <c r="K60" s="109"/>
      <c r="L60" s="7"/>
      <c r="M60" s="20"/>
      <c r="N60" s="39"/>
      <c r="O60" s="155"/>
      <c r="P60" s="243">
        <f t="shared" si="19"/>
        <v>0</v>
      </c>
      <c r="Q60" s="178"/>
      <c r="R60" s="14"/>
      <c r="S60" s="15"/>
      <c r="T60" s="31"/>
      <c r="U60" s="31"/>
      <c r="V60" s="220">
        <f t="shared" si="13"/>
        <v>0</v>
      </c>
      <c r="W60" s="196">
        <f t="shared" si="14"/>
        <v>0</v>
      </c>
      <c r="X60" s="146"/>
      <c r="Y60" s="235"/>
      <c r="Z60" s="140"/>
      <c r="AA60" s="140"/>
      <c r="AB60" s="236">
        <f t="shared" si="15"/>
        <v>0</v>
      </c>
      <c r="AC60" s="196">
        <f t="shared" si="16"/>
        <v>0</v>
      </c>
      <c r="AD60" s="3"/>
      <c r="AE60" s="235"/>
      <c r="AF60" s="140"/>
      <c r="AG60" s="140"/>
      <c r="AH60" s="236">
        <f t="shared" si="17"/>
        <v>0</v>
      </c>
      <c r="AI60" s="234">
        <f t="shared" si="18"/>
        <v>0</v>
      </c>
      <c r="AJ60" s="190">
        <f t="shared" si="20"/>
        <v>0</v>
      </c>
      <c r="AK60" s="237">
        <f t="shared" si="21"/>
        <v>0</v>
      </c>
      <c r="AL60" s="47">
        <f t="shared" si="22"/>
        <v>0</v>
      </c>
      <c r="AM60" s="16"/>
      <c r="AN60" s="28"/>
      <c r="AO60" s="24"/>
      <c r="AP60" s="8"/>
      <c r="AQ60" s="8"/>
      <c r="AR60" s="28"/>
      <c r="AS60" s="24"/>
      <c r="AT60" s="8"/>
      <c r="AU60" s="25"/>
    </row>
    <row r="61" spans="1:47" s="59" customFormat="1" ht="15.75" thickBot="1" x14ac:dyDescent="0.3">
      <c r="C61" s="73"/>
      <c r="D61" s="73"/>
      <c r="E61" s="73"/>
      <c r="F61" s="73"/>
      <c r="G61" s="73"/>
      <c r="H61" s="73"/>
      <c r="I61" s="73"/>
      <c r="J61" s="73"/>
      <c r="K61" s="73"/>
      <c r="L61" s="73"/>
      <c r="O61" s="74">
        <f>SUM(O41:O60)</f>
        <v>0</v>
      </c>
      <c r="P61" s="75">
        <f>SUM(P41:P60)</f>
        <v>0</v>
      </c>
      <c r="Q61" s="147"/>
      <c r="R61" s="147"/>
      <c r="S61" s="157">
        <f>SUM(S41:S60)</f>
        <v>0</v>
      </c>
      <c r="T61" s="226">
        <f>SUM(T41:T60)</f>
        <v>0</v>
      </c>
      <c r="U61" s="226">
        <f>SUM(U41:U60)</f>
        <v>0</v>
      </c>
      <c r="V61" s="227">
        <f>SUM(V41:V60)</f>
        <v>0</v>
      </c>
      <c r="W61" s="158"/>
      <c r="X61" s="160"/>
      <c r="Y61" s="157">
        <f>SUM(Y41:Y60)</f>
        <v>0</v>
      </c>
      <c r="Z61" s="226">
        <f t="shared" ref="Z61:AB61" si="23">SUM(Z41:Z60)</f>
        <v>0</v>
      </c>
      <c r="AA61" s="226">
        <f t="shared" si="23"/>
        <v>0</v>
      </c>
      <c r="AB61" s="227">
        <f t="shared" si="23"/>
        <v>0</v>
      </c>
      <c r="AC61" s="160"/>
      <c r="AD61" s="160"/>
      <c r="AE61" s="157">
        <f>SUM(AE41:AE60)</f>
        <v>0</v>
      </c>
      <c r="AF61" s="226">
        <f t="shared" ref="AF61:AH61" si="24">SUM(AF41:AF60)</f>
        <v>0</v>
      </c>
      <c r="AG61" s="226">
        <f t="shared" si="24"/>
        <v>0</v>
      </c>
      <c r="AH61" s="227">
        <f t="shared" si="24"/>
        <v>0</v>
      </c>
      <c r="AI61" s="187"/>
      <c r="AJ61" s="218">
        <f>SUM(AJ41:AJ60)</f>
        <v>0</v>
      </c>
      <c r="AK61" s="141">
        <f>SUM(AK41:AK60)</f>
        <v>0</v>
      </c>
      <c r="AL61" s="219">
        <f>SUM(AL41:AL60)</f>
        <v>0</v>
      </c>
      <c r="AM61" s="162"/>
      <c r="AN61" s="71"/>
      <c r="AO61" s="71"/>
      <c r="AP61" s="71"/>
      <c r="AQ61" s="71"/>
    </row>
    <row r="62" spans="1:47" s="59" customFormat="1" x14ac:dyDescent="0.25"/>
    <row r="63" spans="1:47" s="59" customFormat="1" x14ac:dyDescent="0.25"/>
    <row r="64" spans="1:47" s="59" customFormat="1" x14ac:dyDescent="0.25"/>
    <row r="65" s="59" customFormat="1" x14ac:dyDescent="0.25"/>
    <row r="66" s="59" customFormat="1" x14ac:dyDescent="0.25"/>
    <row r="67" s="59" customFormat="1" x14ac:dyDescent="0.25"/>
    <row r="68" s="59" customFormat="1" x14ac:dyDescent="0.25"/>
    <row r="69" s="59" customFormat="1" x14ac:dyDescent="0.25"/>
    <row r="70" s="59" customFormat="1" x14ac:dyDescent="0.25"/>
    <row r="71" s="59" customFormat="1" x14ac:dyDescent="0.25"/>
    <row r="72" s="59" customFormat="1" x14ac:dyDescent="0.25"/>
    <row r="73" s="59" customFormat="1" x14ac:dyDescent="0.25"/>
    <row r="74" s="59" customFormat="1" x14ac:dyDescent="0.25"/>
    <row r="75" s="59" customFormat="1" x14ac:dyDescent="0.25"/>
    <row r="76" s="59" customFormat="1" x14ac:dyDescent="0.25"/>
    <row r="77" s="59" customFormat="1" x14ac:dyDescent="0.25"/>
    <row r="78" s="59" customFormat="1" x14ac:dyDescent="0.25"/>
    <row r="79" s="59" customFormat="1" x14ac:dyDescent="0.25"/>
    <row r="80" s="59" customFormat="1" x14ac:dyDescent="0.25"/>
    <row r="81" s="59" customFormat="1" x14ac:dyDescent="0.25"/>
    <row r="82" s="59" customFormat="1" x14ac:dyDescent="0.25"/>
    <row r="83" s="59" customFormat="1" x14ac:dyDescent="0.25"/>
    <row r="84" s="59" customFormat="1" x14ac:dyDescent="0.25"/>
    <row r="85" s="59" customFormat="1" x14ac:dyDescent="0.25"/>
    <row r="86" s="59" customFormat="1" x14ac:dyDescent="0.25"/>
    <row r="87" s="59" customFormat="1" x14ac:dyDescent="0.25"/>
  </sheetData>
  <mergeCells count="68">
    <mergeCell ref="AR11:AU11"/>
    <mergeCell ref="AR12:AR14"/>
    <mergeCell ref="AS12:AU12"/>
    <mergeCell ref="AT14:AU14"/>
    <mergeCell ref="AN10:AU10"/>
    <mergeCell ref="AP14:AQ14"/>
    <mergeCell ref="AO12:AQ12"/>
    <mergeCell ref="AN11:AQ11"/>
    <mergeCell ref="Q10:AJ10"/>
    <mergeCell ref="B12:B14"/>
    <mergeCell ref="C12:C14"/>
    <mergeCell ref="D12:D14"/>
    <mergeCell ref="E12:E14"/>
    <mergeCell ref="F12:F14"/>
    <mergeCell ref="G12:G14"/>
    <mergeCell ref="H12:H14"/>
    <mergeCell ref="L12:L14"/>
    <mergeCell ref="M12:M14"/>
    <mergeCell ref="N12:N14"/>
    <mergeCell ref="O12:O14"/>
    <mergeCell ref="P12:P14"/>
    <mergeCell ref="AI13:AI14"/>
    <mergeCell ref="I12:I14"/>
    <mergeCell ref="AK13:AK14"/>
    <mergeCell ref="AM13:AM14"/>
    <mergeCell ref="AN12:AN14"/>
    <mergeCell ref="Q13:Q14"/>
    <mergeCell ref="R13:R14"/>
    <mergeCell ref="S13:S14"/>
    <mergeCell ref="X13:X14"/>
    <mergeCell ref="Y13:Y14"/>
    <mergeCell ref="T13:T14"/>
    <mergeCell ref="U13:U14"/>
    <mergeCell ref="V13:V14"/>
    <mergeCell ref="W13:W14"/>
    <mergeCell ref="Z13:Z14"/>
    <mergeCell ref="AF13:AF14"/>
    <mergeCell ref="AG13:AG14"/>
    <mergeCell ref="AD11:AI12"/>
    <mergeCell ref="AL13:AL14"/>
    <mergeCell ref="A15:A38"/>
    <mergeCell ref="A41:A60"/>
    <mergeCell ref="AA13:AA14"/>
    <mergeCell ref="AB13:AB14"/>
    <mergeCell ref="AC13:AC14"/>
    <mergeCell ref="J12:J14"/>
    <mergeCell ref="K12:K14"/>
    <mergeCell ref="Q11:Q12"/>
    <mergeCell ref="R11:W12"/>
    <mergeCell ref="X11:AC12"/>
    <mergeCell ref="AJ11:AJ14"/>
    <mergeCell ref="AH13:AH14"/>
    <mergeCell ref="AD13:AD14"/>
    <mergeCell ref="AE13:AE14"/>
    <mergeCell ref="H11:K11"/>
    <mergeCell ref="AK1:AL1"/>
    <mergeCell ref="AV1:AW1"/>
    <mergeCell ref="A6:D6"/>
    <mergeCell ref="E6:G6"/>
    <mergeCell ref="H4:N4"/>
    <mergeCell ref="H3:N3"/>
    <mergeCell ref="L6:M8"/>
    <mergeCell ref="A7:D7"/>
    <mergeCell ref="E7:G7"/>
    <mergeCell ref="E3:G3"/>
    <mergeCell ref="E4:G4"/>
    <mergeCell ref="B3:D3"/>
    <mergeCell ref="B4:D4"/>
  </mergeCells>
  <dataValidations count="1">
    <dataValidation type="list" allowBlank="1" showInputMessage="1" showErrorMessage="1" sqref="AN15:AN38 AN41:AN60 AR15:AR38 AR41:AR60" xr:uid="{00000000-0002-0000-0000-000000000000}">
      <formula1>$F$3:$F$4</formula1>
    </dataValidation>
  </dataValidations>
  <pageMargins left="0.7" right="0.7" top="0.75" bottom="0.75" header="0.3" footer="0.3"/>
  <pageSetup paperSize="9" orientation="portrait" r:id="rId1"/>
  <ignoredErrors>
    <ignoredError sqref="P16 AL15 O31:O32 O27:O28 V15 W15:W38 V16:V38" unlockedFormula="1"/>
  </ignoredErrors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xr:uid="{00000000-0002-0000-0000-000001000000}">
          <x14:formula1>
            <xm:f>Off!$A$3:$A$7</xm:f>
          </x14:formula1>
          <xm:sqref>A4</xm:sqref>
        </x14:dataValidation>
        <x14:dataValidation type="list" allowBlank="1" showInputMessage="1" showErrorMessage="1" xr:uid="{00000000-0002-0000-0000-000002000000}">
          <x14:formula1>
            <xm:f>Off!$J$3:$J$11</xm:f>
          </x14:formula1>
          <xm:sqref>G15:G24</xm:sqref>
        </x14:dataValidation>
        <x14:dataValidation type="list" allowBlank="1" showInputMessage="1" showErrorMessage="1" xr:uid="{00000000-0002-0000-0000-000003000000}">
          <x14:formula1>
            <xm:f>Off!$B$3:$B$24</xm:f>
          </x14:formula1>
          <xm:sqref>B4:D4</xm:sqref>
        </x14:dataValidation>
        <x14:dataValidation type="list" allowBlank="1" showInputMessage="1" showErrorMessage="1" xr:uid="{00000000-0002-0000-0000-000004000000}">
          <x14:formula1>
            <xm:f>Off!$H$5:$H$56</xm:f>
          </x14:formula1>
          <xm:sqref>K15:K26</xm:sqref>
        </x14:dataValidation>
        <x14:dataValidation type="list" allowBlank="1" showInputMessage="1" showErrorMessage="1" xr:uid="{00000000-0002-0000-0000-000005000000}">
          <x14:formula1>
            <xm:f>Off!$I$3:$I$4</xm:f>
          </x14:formula1>
          <xm:sqref>L15:L38 L41:L60</xm:sqref>
        </x14:dataValidation>
        <x14:dataValidation type="list" allowBlank="1" showInputMessage="1" showErrorMessage="1" xr:uid="{00000000-0002-0000-0000-000008000000}">
          <x14:formula1>
            <xm:f>Off!$E$5:$E$6</xm:f>
          </x14:formula1>
          <xm:sqref>H15:H38 H41:H60</xm:sqref>
        </x14:dataValidation>
        <x14:dataValidation type="list" allowBlank="1" showInputMessage="1" showErrorMessage="1" xr:uid="{00000000-0002-0000-0000-000009000000}">
          <x14:formula1>
            <xm:f>Off!$F$5:$F$6</xm:f>
          </x14:formula1>
          <xm:sqref>I15:I38 I41:I60</xm:sqref>
        </x14:dataValidation>
        <x14:dataValidation type="list" allowBlank="1" showInputMessage="1" showErrorMessage="1" xr:uid="{00000000-0002-0000-0000-00000A000000}">
          <x14:formula1>
            <xm:f>Off!$G$5:$G$6</xm:f>
          </x14:formula1>
          <xm:sqref>J15:J38 J41:J60</xm:sqref>
        </x14:dataValidation>
        <x14:dataValidation type="list" allowBlank="1" showInputMessage="1" showErrorMessage="1" xr:uid="{574AE221-6A80-4540-863B-1725CDFBBCC0}">
          <x14:formula1>
            <xm:f>'C:\Users\basle-t\Documents\DOSSIER SOPHIE\CONSTRUCTION MAQUETTES\GABARITS\[Maquette-DFG_DFA_paramed-Gabarit-Pôle_santé.xlsx]Off'!#REF!</xm:f>
          </x14:formula1>
          <xm:sqref>AD15:AD19 X15:X19 R15:R19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1"/>
  <dimension ref="A2:J62"/>
  <sheetViews>
    <sheetView zoomScale="80" zoomScaleNormal="80" workbookViewId="0">
      <selection activeCell="F11" sqref="F11"/>
    </sheetView>
  </sheetViews>
  <sheetFormatPr baseColWidth="10" defaultColWidth="11.42578125" defaultRowHeight="12.75" x14ac:dyDescent="0.2"/>
  <cols>
    <col min="1" max="1" width="18.28515625" style="80" customWidth="1"/>
    <col min="2" max="2" width="33.7109375" style="80" customWidth="1"/>
    <col min="3" max="3" width="28.42578125" style="80" customWidth="1"/>
    <col min="4" max="4" width="17" style="80" customWidth="1"/>
    <col min="5" max="7" width="21.42578125" style="80" customWidth="1"/>
    <col min="8" max="8" width="32.85546875" style="80" customWidth="1"/>
    <col min="9" max="9" width="21.42578125" style="80" customWidth="1"/>
    <col min="10" max="10" width="38.42578125" style="80" customWidth="1"/>
    <col min="11" max="16384" width="11.42578125" style="80"/>
  </cols>
  <sheetData>
    <row r="2" spans="1:10" x14ac:dyDescent="0.2">
      <c r="A2" s="76" t="s">
        <v>36</v>
      </c>
      <c r="B2" s="76" t="s">
        <v>27</v>
      </c>
      <c r="C2" s="76" t="s">
        <v>28</v>
      </c>
      <c r="D2" s="76" t="s">
        <v>31</v>
      </c>
      <c r="E2" s="77" t="s">
        <v>123</v>
      </c>
      <c r="F2" s="78" t="s">
        <v>124</v>
      </c>
      <c r="G2" s="78" t="s">
        <v>125</v>
      </c>
      <c r="H2" s="79" t="s">
        <v>183</v>
      </c>
      <c r="I2" s="76" t="s">
        <v>105</v>
      </c>
      <c r="J2" s="76" t="s">
        <v>83</v>
      </c>
    </row>
    <row r="3" spans="1:10" x14ac:dyDescent="0.2">
      <c r="A3" s="80" t="s">
        <v>37</v>
      </c>
      <c r="B3" s="80" t="s">
        <v>43</v>
      </c>
      <c r="C3" s="80" t="s">
        <v>60</v>
      </c>
      <c r="D3" s="80" t="s">
        <v>78</v>
      </c>
      <c r="E3" s="81" t="s">
        <v>97</v>
      </c>
      <c r="F3" s="80" t="s">
        <v>82</v>
      </c>
      <c r="G3" s="80" t="s">
        <v>99</v>
      </c>
      <c r="H3" s="58" t="s">
        <v>100</v>
      </c>
      <c r="I3" s="80" t="s">
        <v>106</v>
      </c>
      <c r="J3" s="80" t="s">
        <v>85</v>
      </c>
    </row>
    <row r="4" spans="1:10" ht="76.5" x14ac:dyDescent="0.2">
      <c r="A4" s="80" t="s">
        <v>38</v>
      </c>
      <c r="B4" s="80" t="s">
        <v>44</v>
      </c>
      <c r="C4" s="80" t="s">
        <v>63</v>
      </c>
      <c r="D4" s="80" t="s">
        <v>79</v>
      </c>
      <c r="E4" s="82" t="s">
        <v>111</v>
      </c>
      <c r="F4" s="83" t="s">
        <v>98</v>
      </c>
      <c r="G4" s="83" t="s">
        <v>112</v>
      </c>
      <c r="H4" s="89" t="s">
        <v>101</v>
      </c>
      <c r="I4" s="80" t="s">
        <v>107</v>
      </c>
      <c r="J4" s="80" t="s">
        <v>84</v>
      </c>
    </row>
    <row r="5" spans="1:10" x14ac:dyDescent="0.2">
      <c r="A5" s="80" t="s">
        <v>39</v>
      </c>
      <c r="B5" s="80" t="s">
        <v>45</v>
      </c>
      <c r="C5" s="80" t="s">
        <v>64</v>
      </c>
      <c r="D5" s="80" t="s">
        <v>80</v>
      </c>
      <c r="E5" s="84" t="s">
        <v>106</v>
      </c>
      <c r="F5" s="85" t="s">
        <v>106</v>
      </c>
      <c r="G5" s="85" t="s">
        <v>106</v>
      </c>
      <c r="H5" s="90" t="s">
        <v>129</v>
      </c>
      <c r="J5" s="80" t="s">
        <v>86</v>
      </c>
    </row>
    <row r="6" spans="1:10" x14ac:dyDescent="0.2">
      <c r="A6" s="80" t="s">
        <v>40</v>
      </c>
      <c r="B6" s="80" t="s">
        <v>46</v>
      </c>
      <c r="C6" s="80" t="s">
        <v>65</v>
      </c>
      <c r="D6" s="80" t="s">
        <v>70</v>
      </c>
      <c r="E6" s="84" t="s">
        <v>107</v>
      </c>
      <c r="F6" s="85" t="s">
        <v>107</v>
      </c>
      <c r="G6" s="85" t="s">
        <v>107</v>
      </c>
      <c r="H6" s="90" t="s">
        <v>130</v>
      </c>
      <c r="J6" s="80" t="s">
        <v>87</v>
      </c>
    </row>
    <row r="7" spans="1:10" x14ac:dyDescent="0.2">
      <c r="B7" s="80" t="s">
        <v>47</v>
      </c>
      <c r="C7" s="80" t="s">
        <v>66</v>
      </c>
      <c r="D7" s="80" t="s">
        <v>67</v>
      </c>
      <c r="E7" s="81"/>
      <c r="H7" s="90" t="s">
        <v>131</v>
      </c>
      <c r="J7" s="80" t="s">
        <v>88</v>
      </c>
    </row>
    <row r="8" spans="1:10" x14ac:dyDescent="0.2">
      <c r="B8" s="80" t="s">
        <v>48</v>
      </c>
      <c r="C8" s="80" t="s">
        <v>119</v>
      </c>
      <c r="D8" s="80" t="s">
        <v>102</v>
      </c>
      <c r="E8" s="81"/>
      <c r="H8" s="90" t="s">
        <v>132</v>
      </c>
      <c r="J8" s="80" t="s">
        <v>89</v>
      </c>
    </row>
    <row r="9" spans="1:10" x14ac:dyDescent="0.2">
      <c r="B9" s="80" t="s">
        <v>41</v>
      </c>
      <c r="C9" s="80" t="s">
        <v>122</v>
      </c>
      <c r="D9" s="80" t="s">
        <v>103</v>
      </c>
      <c r="E9" s="81"/>
      <c r="H9" s="90" t="s">
        <v>133</v>
      </c>
      <c r="J9" s="80" t="s">
        <v>90</v>
      </c>
    </row>
    <row r="10" spans="1:10" ht="38.25" x14ac:dyDescent="0.2">
      <c r="B10" s="80" t="s">
        <v>42</v>
      </c>
      <c r="C10" s="80" t="s">
        <v>113</v>
      </c>
      <c r="D10" s="80" t="s">
        <v>68</v>
      </c>
      <c r="E10" s="81"/>
      <c r="H10" s="90" t="s">
        <v>126</v>
      </c>
      <c r="J10" s="80" t="s">
        <v>91</v>
      </c>
    </row>
    <row r="11" spans="1:10" x14ac:dyDescent="0.2">
      <c r="B11" s="80" t="s">
        <v>49</v>
      </c>
      <c r="C11" s="80" t="s">
        <v>118</v>
      </c>
      <c r="D11" s="80" t="s">
        <v>69</v>
      </c>
      <c r="E11" s="81"/>
      <c r="H11" s="90" t="s">
        <v>134</v>
      </c>
      <c r="J11" s="80" t="s">
        <v>92</v>
      </c>
    </row>
    <row r="12" spans="1:10" x14ac:dyDescent="0.2">
      <c r="B12" s="80" t="s">
        <v>55</v>
      </c>
      <c r="D12" s="80" t="s">
        <v>71</v>
      </c>
      <c r="E12" s="81"/>
      <c r="H12" s="90" t="s">
        <v>135</v>
      </c>
    </row>
    <row r="13" spans="1:10" x14ac:dyDescent="0.2">
      <c r="B13" s="80" t="s">
        <v>104</v>
      </c>
      <c r="D13" s="80" t="s">
        <v>72</v>
      </c>
      <c r="E13" s="81"/>
      <c r="H13" s="90" t="s">
        <v>136</v>
      </c>
    </row>
    <row r="14" spans="1:10" x14ac:dyDescent="0.2">
      <c r="B14" s="80" t="s">
        <v>51</v>
      </c>
      <c r="D14" s="80" t="s">
        <v>73</v>
      </c>
      <c r="E14" s="81"/>
      <c r="H14" s="90" t="s">
        <v>137</v>
      </c>
    </row>
    <row r="15" spans="1:10" x14ac:dyDescent="0.2">
      <c r="B15" s="80" t="s">
        <v>52</v>
      </c>
      <c r="D15" s="80" t="s">
        <v>74</v>
      </c>
      <c r="E15" s="81"/>
      <c r="H15" s="90" t="s">
        <v>138</v>
      </c>
    </row>
    <row r="16" spans="1:10" x14ac:dyDescent="0.2">
      <c r="B16" s="80" t="s">
        <v>53</v>
      </c>
      <c r="D16" s="80" t="s">
        <v>75</v>
      </c>
      <c r="E16" s="81"/>
      <c r="H16" s="90" t="s">
        <v>139</v>
      </c>
    </row>
    <row r="17" spans="2:8" x14ac:dyDescent="0.2">
      <c r="B17" s="80" t="s">
        <v>54</v>
      </c>
      <c r="D17" s="80" t="s">
        <v>76</v>
      </c>
      <c r="E17" s="81"/>
      <c r="H17" s="90" t="s">
        <v>140</v>
      </c>
    </row>
    <row r="18" spans="2:8" x14ac:dyDescent="0.2">
      <c r="B18" s="80" t="s">
        <v>50</v>
      </c>
      <c r="D18" s="80" t="s">
        <v>120</v>
      </c>
      <c r="E18" s="81"/>
      <c r="H18" s="90" t="s">
        <v>141</v>
      </c>
    </row>
    <row r="19" spans="2:8" x14ac:dyDescent="0.2">
      <c r="B19" s="80" t="s">
        <v>56</v>
      </c>
      <c r="D19" s="80" t="s">
        <v>121</v>
      </c>
      <c r="E19" s="81"/>
      <c r="H19" s="90" t="s">
        <v>142</v>
      </c>
    </row>
    <row r="20" spans="2:8" x14ac:dyDescent="0.2">
      <c r="B20" s="80" t="s">
        <v>57</v>
      </c>
      <c r="D20" s="80" t="s">
        <v>116</v>
      </c>
      <c r="E20" s="81"/>
      <c r="H20" s="90" t="s">
        <v>143</v>
      </c>
    </row>
    <row r="21" spans="2:8" x14ac:dyDescent="0.2">
      <c r="B21" s="80" t="s">
        <v>58</v>
      </c>
      <c r="D21" s="80" t="s">
        <v>117</v>
      </c>
      <c r="E21" s="81"/>
      <c r="H21" s="90" t="s">
        <v>144</v>
      </c>
    </row>
    <row r="22" spans="2:8" x14ac:dyDescent="0.2">
      <c r="B22" s="80" t="s">
        <v>59</v>
      </c>
      <c r="D22" s="80" t="s">
        <v>114</v>
      </c>
      <c r="E22" s="81"/>
      <c r="H22" s="90" t="s">
        <v>145</v>
      </c>
    </row>
    <row r="23" spans="2:8" x14ac:dyDescent="0.2">
      <c r="B23" s="80" t="s">
        <v>61</v>
      </c>
      <c r="D23" s="80" t="s">
        <v>115</v>
      </c>
      <c r="E23" s="81"/>
      <c r="H23" s="90" t="s">
        <v>146</v>
      </c>
    </row>
    <row r="24" spans="2:8" x14ac:dyDescent="0.2">
      <c r="B24" s="80" t="s">
        <v>62</v>
      </c>
      <c r="D24" s="80" t="s">
        <v>81</v>
      </c>
      <c r="E24" s="81"/>
      <c r="H24" s="90" t="s">
        <v>147</v>
      </c>
    </row>
    <row r="25" spans="2:8" x14ac:dyDescent="0.2">
      <c r="D25" s="80" t="s">
        <v>77</v>
      </c>
      <c r="E25" s="81"/>
      <c r="H25" s="90" t="s">
        <v>148</v>
      </c>
    </row>
    <row r="26" spans="2:8" x14ac:dyDescent="0.2">
      <c r="E26" s="81"/>
      <c r="H26" s="90" t="s">
        <v>149</v>
      </c>
    </row>
    <row r="27" spans="2:8" ht="25.5" x14ac:dyDescent="0.2">
      <c r="E27" s="81"/>
      <c r="H27" s="90" t="s">
        <v>150</v>
      </c>
    </row>
    <row r="28" spans="2:8" x14ac:dyDescent="0.2">
      <c r="E28" s="81"/>
      <c r="H28" s="90" t="s">
        <v>151</v>
      </c>
    </row>
    <row r="29" spans="2:8" x14ac:dyDescent="0.2">
      <c r="E29" s="81"/>
      <c r="H29" s="90" t="s">
        <v>152</v>
      </c>
    </row>
    <row r="30" spans="2:8" x14ac:dyDescent="0.2">
      <c r="E30" s="81"/>
      <c r="H30" s="90" t="s">
        <v>153</v>
      </c>
    </row>
    <row r="31" spans="2:8" x14ac:dyDescent="0.2">
      <c r="E31" s="81"/>
      <c r="H31" s="90" t="s">
        <v>154</v>
      </c>
    </row>
    <row r="32" spans="2:8" x14ac:dyDescent="0.2">
      <c r="E32" s="81"/>
      <c r="H32" s="90" t="s">
        <v>127</v>
      </c>
    </row>
    <row r="33" spans="5:8" ht="25.5" x14ac:dyDescent="0.2">
      <c r="E33" s="81"/>
      <c r="H33" s="90" t="s">
        <v>128</v>
      </c>
    </row>
    <row r="34" spans="5:8" ht="25.5" x14ac:dyDescent="0.2">
      <c r="E34" s="81"/>
      <c r="H34" s="91" t="s">
        <v>155</v>
      </c>
    </row>
    <row r="35" spans="5:8" ht="25.5" x14ac:dyDescent="0.2">
      <c r="E35" s="81"/>
      <c r="H35" s="91" t="s">
        <v>156</v>
      </c>
    </row>
    <row r="36" spans="5:8" ht="38.25" x14ac:dyDescent="0.2">
      <c r="E36" s="81"/>
      <c r="H36" s="92" t="s">
        <v>157</v>
      </c>
    </row>
    <row r="37" spans="5:8" ht="25.5" x14ac:dyDescent="0.2">
      <c r="E37" s="81"/>
      <c r="H37" s="92" t="s">
        <v>158</v>
      </c>
    </row>
    <row r="38" spans="5:8" ht="25.5" x14ac:dyDescent="0.2">
      <c r="E38" s="81"/>
      <c r="H38" s="92" t="s">
        <v>159</v>
      </c>
    </row>
    <row r="39" spans="5:8" ht="38.25" x14ac:dyDescent="0.2">
      <c r="E39" s="81"/>
      <c r="H39" s="92" t="s">
        <v>160</v>
      </c>
    </row>
    <row r="40" spans="5:8" ht="38.25" x14ac:dyDescent="0.2">
      <c r="E40" s="81"/>
      <c r="H40" s="92" t="s">
        <v>161</v>
      </c>
    </row>
    <row r="41" spans="5:8" ht="25.5" x14ac:dyDescent="0.2">
      <c r="E41" s="81"/>
      <c r="H41" s="92" t="s">
        <v>162</v>
      </c>
    </row>
    <row r="42" spans="5:8" ht="25.5" x14ac:dyDescent="0.2">
      <c r="E42" s="81"/>
      <c r="H42" s="92" t="s">
        <v>163</v>
      </c>
    </row>
    <row r="43" spans="5:8" ht="25.5" x14ac:dyDescent="0.2">
      <c r="E43" s="81"/>
      <c r="H43" s="92" t="s">
        <v>164</v>
      </c>
    </row>
    <row r="44" spans="5:8" x14ac:dyDescent="0.2">
      <c r="E44" s="81"/>
      <c r="H44" s="92" t="s">
        <v>165</v>
      </c>
    </row>
    <row r="45" spans="5:8" ht="25.5" x14ac:dyDescent="0.2">
      <c r="E45" s="81"/>
      <c r="H45" s="92" t="s">
        <v>166</v>
      </c>
    </row>
    <row r="46" spans="5:8" ht="25.5" x14ac:dyDescent="0.2">
      <c r="E46" s="81"/>
      <c r="H46" s="92" t="s">
        <v>167</v>
      </c>
    </row>
    <row r="47" spans="5:8" ht="25.5" x14ac:dyDescent="0.2">
      <c r="E47" s="81"/>
      <c r="H47" s="92" t="s">
        <v>168</v>
      </c>
    </row>
    <row r="48" spans="5:8" x14ac:dyDescent="0.2">
      <c r="E48" s="81"/>
      <c r="H48" s="92" t="s">
        <v>169</v>
      </c>
    </row>
    <row r="49" spans="5:8" x14ac:dyDescent="0.2">
      <c r="E49" s="81"/>
      <c r="H49" s="92" t="s">
        <v>170</v>
      </c>
    </row>
    <row r="50" spans="5:8" x14ac:dyDescent="0.2">
      <c r="E50" s="81"/>
      <c r="H50" s="92" t="s">
        <v>171</v>
      </c>
    </row>
    <row r="51" spans="5:8" x14ac:dyDescent="0.2">
      <c r="E51" s="81"/>
      <c r="H51" s="92" t="s">
        <v>172</v>
      </c>
    </row>
    <row r="52" spans="5:8" ht="25.5" x14ac:dyDescent="0.2">
      <c r="E52" s="81"/>
      <c r="H52" s="92" t="s">
        <v>173</v>
      </c>
    </row>
    <row r="53" spans="5:8" ht="25.5" x14ac:dyDescent="0.2">
      <c r="E53" s="81"/>
      <c r="H53" s="92" t="s">
        <v>174</v>
      </c>
    </row>
    <row r="54" spans="5:8" ht="38.25" x14ac:dyDescent="0.2">
      <c r="E54" s="81"/>
      <c r="H54" s="92" t="s">
        <v>175</v>
      </c>
    </row>
    <row r="55" spans="5:8" ht="25.5" x14ac:dyDescent="0.2">
      <c r="E55" s="81"/>
      <c r="H55" s="92" t="s">
        <v>176</v>
      </c>
    </row>
    <row r="56" spans="5:8" ht="25.5" x14ac:dyDescent="0.2">
      <c r="E56" s="81"/>
      <c r="H56" s="92" t="s">
        <v>177</v>
      </c>
    </row>
    <row r="57" spans="5:8" x14ac:dyDescent="0.2">
      <c r="E57" s="81"/>
      <c r="H57" s="90"/>
    </row>
    <row r="58" spans="5:8" x14ac:dyDescent="0.2">
      <c r="E58" s="81"/>
      <c r="H58" s="58"/>
    </row>
    <row r="59" spans="5:8" x14ac:dyDescent="0.2">
      <c r="E59" s="81"/>
      <c r="H59" s="58"/>
    </row>
    <row r="60" spans="5:8" x14ac:dyDescent="0.2">
      <c r="E60" s="81"/>
      <c r="H60" s="58"/>
    </row>
    <row r="61" spans="5:8" x14ac:dyDescent="0.2">
      <c r="E61" s="81"/>
      <c r="H61" s="58"/>
    </row>
    <row r="62" spans="5:8" x14ac:dyDescent="0.2">
      <c r="E62" s="86"/>
      <c r="F62" s="87"/>
      <c r="G62" s="87"/>
      <c r="H62" s="88"/>
    </row>
  </sheetData>
  <dataValidations count="2">
    <dataValidation type="list" allowBlank="1" showInputMessage="1" showErrorMessage="1" sqref="A3:A7" xr:uid="{00000000-0002-0000-0100-000000000000}">
      <formula1>$A$3:$A$7</formula1>
    </dataValidation>
    <dataValidation type="list" allowBlank="1" showInputMessage="1" showErrorMessage="1" sqref="E3:H3 H4:H7 E4 F4:F6 G4" xr:uid="{00000000-0002-0000-0100-000001000000}">
      <formula1>$E$3:$E$6</formula1>
    </dataValidation>
  </dataValidations>
  <pageMargins left="0.7" right="0.7" top="0.75" bottom="0.75" header="0.3" footer="0.3"/>
  <pageSetup paperSize="9"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Base</vt:lpstr>
      <vt:lpstr>Off</vt:lpstr>
    </vt:vector>
  </TitlesOfParts>
  <Company>Université de Nantes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Gabarit de maquette de formation</dc:title>
  <dc:creator>Clarisse ALBERT</dc:creator>
  <cp:lastModifiedBy>Timothee BASLE</cp:lastModifiedBy>
  <dcterms:created xsi:type="dcterms:W3CDTF">2021-01-26T18:09:55Z</dcterms:created>
  <dcterms:modified xsi:type="dcterms:W3CDTF">2025-05-27T08:20:53Z</dcterms:modified>
</cp:coreProperties>
</file>